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defaultThemeVersion="166925"/>
  <mc:AlternateContent xmlns:mc="http://schemas.openxmlformats.org/markup-compatibility/2006">
    <mc:Choice Requires="x15">
      <x15ac:absPath xmlns:x15ac="http://schemas.microsoft.com/office/spreadsheetml/2010/11/ac" url="\\192.168.1.6\Affaire-Archive\02-A archiver\AMP_C0000100\BASC GA\DCE Démolition\"/>
    </mc:Choice>
  </mc:AlternateContent>
  <xr:revisionPtr revIDLastSave="0" documentId="13_ncr:1_{9136F2A6-B553-409C-AB16-786229DF3781}" xr6:coauthVersionLast="47" xr6:coauthVersionMax="47" xr10:uidLastSave="{00000000-0000-0000-0000-000000000000}"/>
  <bookViews>
    <workbookView xWindow="-120" yWindow="-120" windowWidth="29040" windowHeight="15840" xr2:uid="{E01C0BE3-1D60-4EDE-B6F5-60A61571E734}"/>
  </bookViews>
  <sheets>
    <sheet name="DPGF indice 3" sheetId="14" r:id="rId1"/>
  </sheets>
  <definedNames>
    <definedName name="Print_Area" localSheetId="0">'DPGF indice 3'!$A$1:$H$197</definedName>
    <definedName name="Print_Titles" localSheetId="0">'DPGF indice 3'!$1:$3</definedName>
    <definedName name="_xlnm.Print_Area" localSheetId="0">'DPGF indice 3'!$A$1:$H$196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6" i="14" l="1"/>
  <c r="H168" i="14"/>
  <c r="H169" i="14"/>
  <c r="H170" i="14"/>
  <c r="H171" i="14"/>
  <c r="H172" i="14"/>
  <c r="H167" i="14"/>
  <c r="H165" i="14"/>
  <c r="H158" i="14"/>
  <c r="H159" i="14"/>
  <c r="H157" i="14"/>
  <c r="H152" i="14"/>
  <c r="H153" i="14"/>
  <c r="H154" i="14"/>
  <c r="H155" i="14"/>
  <c r="H151" i="14"/>
  <c r="H145" i="14"/>
  <c r="H146" i="14"/>
  <c r="H147" i="14"/>
  <c r="H144" i="14"/>
  <c r="H140" i="14"/>
  <c r="H141" i="14"/>
  <c r="H142" i="14"/>
  <c r="H139" i="14"/>
  <c r="H125" i="14"/>
  <c r="H126" i="14"/>
  <c r="H127" i="14"/>
  <c r="H128" i="14"/>
  <c r="H129" i="14"/>
  <c r="H124" i="14"/>
  <c r="H121" i="14"/>
  <c r="H122" i="14"/>
  <c r="H120" i="14"/>
  <c r="H105" i="14"/>
  <c r="H106" i="14"/>
  <c r="H107" i="14"/>
  <c r="H108" i="14"/>
  <c r="H109" i="14"/>
  <c r="H110" i="14"/>
  <c r="H111" i="14"/>
  <c r="H112" i="14"/>
  <c r="H113" i="14"/>
  <c r="H114" i="14"/>
  <c r="H115" i="14"/>
  <c r="H116" i="14"/>
  <c r="H117" i="14"/>
  <c r="H118" i="14"/>
  <c r="H104" i="14"/>
  <c r="H89" i="14"/>
  <c r="H90" i="14"/>
  <c r="H91" i="14"/>
  <c r="H92" i="14"/>
  <c r="H93" i="14"/>
  <c r="H94" i="14"/>
  <c r="H95" i="14"/>
  <c r="H96" i="14"/>
  <c r="H97" i="14"/>
  <c r="H98" i="14"/>
  <c r="H99" i="14"/>
  <c r="H100" i="14"/>
  <c r="H101" i="14"/>
  <c r="H102" i="14"/>
  <c r="H88" i="14"/>
  <c r="H81" i="14"/>
  <c r="H82" i="14"/>
  <c r="H80" i="14"/>
  <c r="H78" i="14"/>
  <c r="H77" i="14"/>
  <c r="H75" i="14"/>
  <c r="H74" i="14"/>
  <c r="H68" i="14"/>
  <c r="H67" i="14"/>
  <c r="H62" i="14"/>
  <c r="H63" i="14"/>
  <c r="H64" i="14"/>
  <c r="H65" i="14"/>
  <c r="H61" i="14"/>
  <c r="H24" i="14"/>
  <c r="H25" i="14"/>
  <c r="H26" i="14"/>
  <c r="H28" i="14"/>
  <c r="H30" i="14"/>
  <c r="H32" i="14"/>
  <c r="H34" i="14"/>
  <c r="H36" i="14"/>
  <c r="H38" i="14"/>
  <c r="H40" i="14"/>
  <c r="H42" i="14"/>
  <c r="H44" i="14"/>
  <c r="H46" i="14"/>
  <c r="H48" i="14"/>
  <c r="H50" i="14"/>
  <c r="H52" i="14"/>
  <c r="H54" i="14"/>
  <c r="H55" i="14"/>
  <c r="H56" i="14"/>
  <c r="H57" i="14"/>
  <c r="H23" i="14"/>
  <c r="H9" i="14"/>
  <c r="H10" i="14"/>
  <c r="H11" i="14"/>
  <c r="H12" i="14"/>
  <c r="H13" i="14"/>
  <c r="H14" i="14"/>
  <c r="H15" i="14"/>
  <c r="H17" i="14"/>
  <c r="H8" i="14"/>
  <c r="H180" i="14"/>
  <c r="H181" i="14"/>
  <c r="H185" i="14" s="1"/>
  <c r="H188" i="14" s="1"/>
  <c r="H18" i="14" l="1"/>
  <c r="H58" i="14"/>
  <c r="H160" i="14"/>
  <c r="H130" i="14"/>
  <c r="H148" i="14"/>
  <c r="H173" i="14"/>
  <c r="H83" i="14"/>
  <c r="H176" i="14" l="1"/>
  <c r="H133" i="14"/>
  <c r="H184" i="14" s="1"/>
  <c r="H186" i="14" s="1"/>
  <c r="H187" i="14" l="1"/>
  <c r="H189" i="14" s="1"/>
</calcChain>
</file>

<file path=xl/sharedStrings.xml><?xml version="1.0" encoding="utf-8"?>
<sst xmlns="http://schemas.openxmlformats.org/spreadsheetml/2006/main" count="435" uniqueCount="171">
  <si>
    <t>M²</t>
  </si>
  <si>
    <t>ENS</t>
  </si>
  <si>
    <t>Montants</t>
  </si>
  <si>
    <t>P.U.</t>
  </si>
  <si>
    <t>Qté</t>
  </si>
  <si>
    <t>U.</t>
  </si>
  <si>
    <t>Désignation</t>
  </si>
  <si>
    <t>Art.
CCTP</t>
  </si>
  <si>
    <t>Qté entreprise</t>
  </si>
  <si>
    <t>Date, cachet et signature de l'entreprise</t>
  </si>
  <si>
    <t>B.A.S.C - Aéroport Marseille Provence BP 7 - 13727 Marignane</t>
  </si>
  <si>
    <t>Plan de retrait</t>
  </si>
  <si>
    <t>Installation de chantier</t>
  </si>
  <si>
    <t>Zones de confinement et phasage des travaux</t>
  </si>
  <si>
    <t>Protection de chantier</t>
  </si>
  <si>
    <t>Travaux de désamiantage Bâtiment C2</t>
  </si>
  <si>
    <t>Travaux de désamiantage Bâtiment C3</t>
  </si>
  <si>
    <t>Contrôles visuels</t>
  </si>
  <si>
    <t>Elimination des déchets</t>
  </si>
  <si>
    <t>Réception des ouvrages - RFI</t>
  </si>
  <si>
    <t>Nettoyage des abords</t>
  </si>
  <si>
    <t>Les quantités indiquées dans la D.P.G.F. sont données à titre indicatif, l’entrepreneur est tenu de les vérifier et ce afin de s’assurer de leur exactitude et de les rectifier si nécessaire. La Maîtrise d’œuvre ne pourra être tenue comme responsable en cas d’inexactitude de ces quantités. Le titulaire prendra les lieux dans l'état où ils se trouvent au moment de la notification du présent marché. Le titulaire sera réputé avoir visité, lors de la mise en concurrence, les secteurs sur lesquels il interviendra et parfaitement connaître leurs dispositions. Il ne pourra en aucun cas, revenir sur les prix du marché en prétextant des imprévisions ou omissions dans la description des prestations.</t>
  </si>
  <si>
    <t>Décomposition du prix global et forfaitaire</t>
  </si>
  <si>
    <t>Travaux de désamiantage et démoltion</t>
  </si>
  <si>
    <t xml:space="preserve">Travaux de désamiantage </t>
  </si>
  <si>
    <t>Travaux de désamiantage Bâtiment C1</t>
  </si>
  <si>
    <t>Travaux de désamiantage Bâtiment C4</t>
  </si>
  <si>
    <t>Travaux de désamiantage Bâtiment C5</t>
  </si>
  <si>
    <t>10</t>
  </si>
  <si>
    <t>10.1</t>
  </si>
  <si>
    <t>10.2</t>
  </si>
  <si>
    <t>10.3</t>
  </si>
  <si>
    <t>10.4</t>
  </si>
  <si>
    <t>10.5</t>
  </si>
  <si>
    <t>10.6</t>
  </si>
  <si>
    <t>10.7</t>
  </si>
  <si>
    <t>10.8</t>
  </si>
  <si>
    <t>Démarches administratives et préparation du chantier</t>
  </si>
  <si>
    <t>Protections individuelles</t>
  </si>
  <si>
    <t>Protections collectives</t>
  </si>
  <si>
    <t>Métrologie réglementaire</t>
  </si>
  <si>
    <t>Méthodologies et modes opératoires envisageables</t>
  </si>
  <si>
    <t>12</t>
  </si>
  <si>
    <t>Clotures de chantier</t>
  </si>
  <si>
    <t>Bungalow</t>
  </si>
  <si>
    <t>Sanitaire de chantier</t>
  </si>
  <si>
    <t>Coffret éléctrique de chantier</t>
  </si>
  <si>
    <t>Compteur d'eau divisionnaire de chantier</t>
  </si>
  <si>
    <t>Panneau de chantier</t>
  </si>
  <si>
    <t>Nettoyage et repli de chantier</t>
  </si>
  <si>
    <t>Constat d'huissier</t>
  </si>
  <si>
    <t>12.1</t>
  </si>
  <si>
    <t>12.2</t>
  </si>
  <si>
    <t>12.3</t>
  </si>
  <si>
    <t>12.4</t>
  </si>
  <si>
    <t>12.5</t>
  </si>
  <si>
    <t>12.6</t>
  </si>
  <si>
    <t>12.7</t>
  </si>
  <si>
    <t>Sous-Total 12.</t>
  </si>
  <si>
    <t>Travaux de démolition</t>
  </si>
  <si>
    <t>Travaux de curage vert des bâtiments</t>
  </si>
  <si>
    <t>Travaux de démolition des superstrucutres des bâtiments</t>
  </si>
  <si>
    <t>Gestion des produits de démolition</t>
  </si>
  <si>
    <t>Rendu du site après travaux</t>
  </si>
  <si>
    <t>DOE</t>
  </si>
  <si>
    <t>Levé géomètre</t>
  </si>
  <si>
    <t xml:space="preserve">Travaux de déplombage </t>
  </si>
  <si>
    <t>=&gt; Bâtiment B1</t>
  </si>
  <si>
    <t>=&gt; Bâtiment B2</t>
  </si>
  <si>
    <t>=&gt; Bâtiment B3</t>
  </si>
  <si>
    <t>=&gt; Bâtiment B4</t>
  </si>
  <si>
    <t>=&gt; Bâtiment C1</t>
  </si>
  <si>
    <t>=&gt; Bâtiment C2</t>
  </si>
  <si>
    <t>=&gt; Bâtiment C3</t>
  </si>
  <si>
    <t>=&gt; Bâtiment C4</t>
  </si>
  <si>
    <t>=&gt; Bâtiment C5</t>
  </si>
  <si>
    <t>Travaux de désamiantage Bâtiment A1</t>
  </si>
  <si>
    <t>Travaux de désamiantage Bâtiment A2</t>
  </si>
  <si>
    <t>Travaux de désamiantage Bâtiment A3</t>
  </si>
  <si>
    <t>=&gt; Bâtiment A1</t>
  </si>
  <si>
    <t>=&gt; Bâtiment A2</t>
  </si>
  <si>
    <t>=&gt; Bâtiment A3</t>
  </si>
  <si>
    <t>=&gt; Bassin</t>
  </si>
  <si>
    <t>Dépose des matériaux contenant du plomb</t>
  </si>
  <si>
    <t>Protections spécifiqués liées aux travaux sur l'aéroport</t>
  </si>
  <si>
    <t>9.1</t>
  </si>
  <si>
    <t>9.2</t>
  </si>
  <si>
    <t>9.3</t>
  </si>
  <si>
    <t>9.4</t>
  </si>
  <si>
    <t>9.5</t>
  </si>
  <si>
    <t>9.6</t>
  </si>
  <si>
    <t>9.7</t>
  </si>
  <si>
    <t>9.8</t>
  </si>
  <si>
    <t>9.9</t>
  </si>
  <si>
    <t>Travaux de désamiantage Bâtiment C6</t>
  </si>
  <si>
    <t>=&gt; Bâtiment C6</t>
  </si>
  <si>
    <t>=&gt; Cuves pélicandrome</t>
  </si>
  <si>
    <t>=&gt; Réservoirs et cuves entérrés</t>
  </si>
  <si>
    <t>ML</t>
  </si>
  <si>
    <t>=&gt; Bâtiment C4 (portes)</t>
  </si>
  <si>
    <t>U</t>
  </si>
  <si>
    <t>M3</t>
  </si>
  <si>
    <t>=&gt; Bâtiment A1 (Charpente et structure métallique)</t>
  </si>
  <si>
    <t>=&gt; Bâtiment C1 (Charpente et structure métallique)</t>
  </si>
  <si>
    <t>=&gt; Bâtiment C2 (Charpente et structure métallique)</t>
  </si>
  <si>
    <t>=&gt; Bâtiment A2 (Charpente et structure métallique)</t>
  </si>
  <si>
    <t>12.8</t>
  </si>
  <si>
    <t>12.9</t>
  </si>
  <si>
    <t>MONTANT TOTAL MARCHE</t>
  </si>
  <si>
    <t>Sous-Total 9.</t>
  </si>
  <si>
    <t>Sous-Total 10.</t>
  </si>
  <si>
    <t>13</t>
  </si>
  <si>
    <t>13.1</t>
  </si>
  <si>
    <t>-</t>
  </si>
  <si>
    <t>Hr</t>
  </si>
  <si>
    <t>Sous-Total 13.</t>
  </si>
  <si>
    <t xml:space="preserve">       MONTANT  MARCHE HT</t>
  </si>
  <si>
    <t xml:space="preserve">       MONTANT  PARIF HT</t>
  </si>
  <si>
    <t xml:space="preserve">       MONTANT  MARCHE + PARIF HT</t>
  </si>
  <si>
    <t xml:space="preserve">       TVA 20,00 %</t>
  </si>
  <si>
    <t xml:space="preserve">       TVA PARIF 20,00 %</t>
  </si>
  <si>
    <t xml:space="preserve">     MONTANT TTC</t>
  </si>
  <si>
    <t>Estimation : (26 semaines x 5 jours x 6 heures ) = 780 heures</t>
  </si>
  <si>
    <t xml:space="preserve">         ==&gt; Dépose des matériaux amiantés</t>
  </si>
  <si>
    <t>Travaux de désamiantage Bâtiment B1</t>
  </si>
  <si>
    <t>Travaux de désamiantage Bâtiment B2</t>
  </si>
  <si>
    <t>Travaux de désamiantage Bâtiment B3</t>
  </si>
  <si>
    <t>Travaux de désamiantage Bâtiment B4</t>
  </si>
  <si>
    <t>Travaux de désamiantage Bassin et tuyauteries</t>
  </si>
  <si>
    <t>Travaux de désamiantage Pélicandrome et tuyauteries</t>
  </si>
  <si>
    <t>10,10</t>
  </si>
  <si>
    <t>10,11</t>
  </si>
  <si>
    <t>10,12</t>
  </si>
  <si>
    <t>10,13</t>
  </si>
  <si>
    <t>10,14</t>
  </si>
  <si>
    <t>10,15</t>
  </si>
  <si>
    <t>10,16</t>
  </si>
  <si>
    <t>10,17</t>
  </si>
  <si>
    <t>10,18</t>
  </si>
  <si>
    <t>10,19</t>
  </si>
  <si>
    <t>10,20</t>
  </si>
  <si>
    <t>10,21</t>
  </si>
  <si>
    <t>10,22</t>
  </si>
  <si>
    <t>10,9</t>
  </si>
  <si>
    <t>11</t>
  </si>
  <si>
    <t>11.1</t>
  </si>
  <si>
    <t>11.2</t>
  </si>
  <si>
    <t>11.3</t>
  </si>
  <si>
    <t>11.4</t>
  </si>
  <si>
    <t>11.5</t>
  </si>
  <si>
    <t>11.6</t>
  </si>
  <si>
    <t>11.7</t>
  </si>
  <si>
    <t>11.8</t>
  </si>
  <si>
    <r>
      <rPr>
        <u/>
        <sz val="8"/>
        <color theme="1"/>
        <rFont val="Eurostile"/>
      </rPr>
      <t xml:space="preserve">Utilisation du PARIF Sud : </t>
    </r>
    <r>
      <rPr>
        <sz val="8"/>
        <color theme="1"/>
        <rFont val="Eurostile"/>
      </rPr>
      <t xml:space="preserve">
- Tarif 65 €HT/hr
- Minimum de 2 personnes
- Temps mini d'ouverture : 3h</t>
    </r>
  </si>
  <si>
    <t>ACCES CHANTIER</t>
  </si>
  <si>
    <t>Remblaiement du bassin</t>
  </si>
  <si>
    <t>=&gt; Remblaiment des cuves</t>
  </si>
  <si>
    <t>=&gt; Dépose des cuves entérrés</t>
  </si>
  <si>
    <t>=&gt; Dépollution localisée</t>
  </si>
  <si>
    <t>Dépose des cuves entérrées,remblaiment et dépollution localisée</t>
  </si>
  <si>
    <t>Bâtiments A1/A2/A3/B1/B2/B3/B4/C1/C2/C3/C4/C5, Pélicandrome et Bassin</t>
  </si>
  <si>
    <t>Bâtiments C6</t>
  </si>
  <si>
    <t>Nota : hors installation de chantier</t>
  </si>
  <si>
    <t>Sous-Total 11.</t>
  </si>
  <si>
    <t>MONTANT TOTAL BATIMENT  A1/A2/A3/B1/B2/B3/B4/C1/C2/C3/C4/C5, Pélicandrome et Bassin</t>
  </si>
  <si>
    <t>Nota : indiquer uniquement la quantité d’heures</t>
  </si>
  <si>
    <t>MONTANT TOTAL BATIMENT C6</t>
  </si>
  <si>
    <t xml:space="preserve">       MONTANT HT</t>
  </si>
  <si>
    <t xml:space="preserve">       MONTANT  HT</t>
  </si>
  <si>
    <t>Dépose et évacuation des encombrants</t>
  </si>
  <si>
    <t>9.10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</si>
</sst>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_-* #,##0.00\ [$€]_-;\-* #,##0.00\ [$€]_-;_-* &quot;-&quot;??\ [$€]_-;_-@_-"/>
  </numFmts>
  <fonts count="30">
    <font>
      <sz val="11"/>
      <color theme="1"/>
      <name val="Calibri"/>
      <family val="2"/>
      <scheme val="minor"/>
    </font>
    <font>
      <sz val="11"/>
      <color theme="1"/>
      <name val="Calibri"/>
      <family val="2"/>
      <scheme val="minor"/>
    </font>
    <font>
      <sz val="10"/>
      <name val="Century Gothic"/>
      <family val="2"/>
    </font>
    <font>
      <sz val="9"/>
      <name val="Eurostile"/>
      <family val="2"/>
    </font>
    <font>
      <sz val="8"/>
      <name val="Eurostile"/>
      <family val="2"/>
    </font>
    <font>
      <sz val="10"/>
      <name val="Eurostile"/>
      <family val="2"/>
    </font>
    <font>
      <sz val="8"/>
      <color theme="1"/>
      <name val="Century Gothic"/>
      <family val="2"/>
    </font>
    <font>
      <b/>
      <sz val="8"/>
      <name val="Eurostile"/>
      <family val="2"/>
    </font>
    <font>
      <b/>
      <sz val="9"/>
      <name val="Eurostile"/>
      <family val="2"/>
    </font>
    <font>
      <sz val="8"/>
      <color theme="1"/>
      <name val="Eurostile"/>
      <family val="2"/>
    </font>
    <font>
      <b/>
      <sz val="10"/>
      <name val="Eurostile"/>
      <family val="2"/>
    </font>
    <font>
      <b/>
      <sz val="12"/>
      <name val="Eurostile"/>
      <family val="2"/>
    </font>
    <font>
      <b/>
      <sz val="11"/>
      <name val="Eurostile"/>
      <family val="2"/>
    </font>
    <font>
      <b/>
      <i/>
      <sz val="14"/>
      <color theme="0"/>
      <name val="Century Gothic"/>
      <family val="2"/>
    </font>
    <font>
      <sz val="8"/>
      <name val="Calibri"/>
      <family val="2"/>
      <scheme val="minor"/>
    </font>
    <font>
      <b/>
      <sz val="11"/>
      <color rgb="FF0070C0"/>
      <name val="Eurostile"/>
      <family val="2"/>
    </font>
    <font>
      <b/>
      <sz val="8"/>
      <name val="Eurostile"/>
    </font>
    <font>
      <b/>
      <sz val="9"/>
      <name val="Century Gothic"/>
      <family val="2"/>
    </font>
    <font>
      <b/>
      <sz val="8"/>
      <name val="Century Gothic"/>
      <family val="2"/>
    </font>
    <font>
      <sz val="8"/>
      <name val="Century Gothic"/>
      <family val="2"/>
    </font>
    <font>
      <sz val="8"/>
      <color theme="1"/>
      <name val="Eurostile"/>
    </font>
    <font>
      <sz val="8"/>
      <name val="Eurostile"/>
    </font>
    <font>
      <sz val="10"/>
      <name val="Arial"/>
    </font>
    <font>
      <u/>
      <sz val="8"/>
      <color theme="1"/>
      <name val="Eurostile"/>
    </font>
    <font>
      <b/>
      <sz val="8"/>
      <color rgb="FFCC3870"/>
      <name val="Century Gothic"/>
      <family val="2"/>
    </font>
    <font>
      <sz val="8"/>
      <color rgb="FFCC3870"/>
      <name val="Century Gothic"/>
      <family val="2"/>
    </font>
    <font>
      <sz val="8"/>
      <color rgb="FF00B050"/>
      <name val="Century Gothic"/>
      <family val="2"/>
    </font>
    <font>
      <b/>
      <sz val="10"/>
      <name val="Century Gothic"/>
      <family val="2"/>
    </font>
    <font>
      <b/>
      <sz val="8"/>
      <color rgb="FFFF0000"/>
      <name val="Eurostile"/>
    </font>
    <font>
      <b/>
      <sz val="8"/>
      <color rgb="FFFF0000"/>
      <name val="Eurostile"/>
      <family val="2"/>
    </font>
  </fonts>
  <fills count="10">
    <fill>
      <patternFill patternType="none"/>
    </fill>
    <fill>
      <patternFill patternType="gray125"/>
    </fill>
    <fill>
      <patternFill patternType="solid">
        <fgColor theme="0" tint="-4.9989318521683403E-2"/>
        <bgColor indexed="64"/>
      </patternFill>
    </fill>
    <fill>
      <patternFill patternType="solid">
        <fgColor theme="1" tint="0.34998626667073579"/>
        <bgColor indexed="64"/>
      </patternFill>
    </fill>
    <fill>
      <patternFill patternType="solid">
        <fgColor indexed="9"/>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1C7D7"/>
        <bgColor indexed="64"/>
      </patternFill>
    </fill>
    <fill>
      <patternFill patternType="solid">
        <fgColor theme="0"/>
        <bgColor indexed="64"/>
      </patternFill>
    </fill>
  </fills>
  <borders count="31">
    <border>
      <left/>
      <right/>
      <top/>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44" fontId="1" fillId="0" borderId="0" applyFont="0" applyFill="0" applyBorder="0" applyAlignment="0" applyProtection="0"/>
    <xf numFmtId="0" fontId="22" fillId="0" borderId="0"/>
    <xf numFmtId="165" fontId="22" fillId="0" borderId="0" applyFont="0" applyFill="0" applyBorder="0" applyAlignment="0" applyProtection="0"/>
    <xf numFmtId="165" fontId="22" fillId="0" borderId="0" applyFont="0" applyFill="0" applyBorder="0" applyAlignment="0" applyProtection="0"/>
  </cellStyleXfs>
  <cellXfs count="113">
    <xf numFmtId="0" fontId="0" fillId="0" borderId="0" xfId="0"/>
    <xf numFmtId="0" fontId="2" fillId="0" borderId="0" xfId="0" applyFont="1" applyAlignment="1">
      <alignment vertical="center"/>
    </xf>
    <xf numFmtId="3" fontId="2" fillId="0" borderId="0" xfId="0" applyNumberFormat="1" applyFont="1" applyAlignment="1">
      <alignment vertical="center"/>
    </xf>
    <xf numFmtId="0" fontId="2" fillId="0" borderId="0" xfId="0" applyFont="1" applyAlignment="1">
      <alignment vertical="center" wrapText="1"/>
    </xf>
    <xf numFmtId="0" fontId="3" fillId="0" borderId="0" xfId="0" applyFont="1" applyAlignment="1">
      <alignment horizontal="left" vertical="center" wrapText="1"/>
    </xf>
    <xf numFmtId="0" fontId="4" fillId="0" borderId="0" xfId="0" applyFont="1" applyAlignment="1">
      <alignment horizontal="center" vertical="center"/>
    </xf>
    <xf numFmtId="0" fontId="3" fillId="0" borderId="0" xfId="0" applyFont="1" applyAlignment="1">
      <alignment horizontal="center" vertical="center"/>
    </xf>
    <xf numFmtId="0" fontId="5" fillId="0" borderId="0" xfId="0" applyFont="1" applyAlignment="1">
      <alignment vertical="center"/>
    </xf>
    <xf numFmtId="0" fontId="6" fillId="0" borderId="0" xfId="0" applyFont="1"/>
    <xf numFmtId="0" fontId="4" fillId="0" borderId="0" xfId="0" applyFont="1" applyAlignment="1">
      <alignment vertical="center"/>
    </xf>
    <xf numFmtId="0" fontId="7"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horizontal="left" vertical="center" wrapText="1"/>
    </xf>
    <xf numFmtId="164" fontId="7" fillId="0" borderId="9" xfId="0" applyNumberFormat="1" applyFont="1" applyBorder="1" applyAlignment="1">
      <alignment horizontal="center" vertical="center"/>
    </xf>
    <xf numFmtId="164" fontId="9" fillId="0" borderId="9" xfId="0" applyNumberFormat="1" applyFont="1" applyBorder="1" applyAlignment="1">
      <alignment horizontal="center" vertical="center"/>
    </xf>
    <xf numFmtId="0" fontId="9" fillId="0" borderId="9" xfId="0" applyFont="1" applyBorder="1" applyAlignment="1">
      <alignment horizontal="center" vertical="center"/>
    </xf>
    <xf numFmtId="0" fontId="4" fillId="0" borderId="9" xfId="0" quotePrefix="1" applyFont="1" applyBorder="1" applyAlignment="1">
      <alignment horizontal="center" vertical="center"/>
    </xf>
    <xf numFmtId="3" fontId="3" fillId="0" borderId="3" xfId="0" applyNumberFormat="1" applyFont="1" applyBorder="1" applyAlignment="1">
      <alignment horizontal="center" vertical="center"/>
    </xf>
    <xf numFmtId="0" fontId="3" fillId="0" borderId="3" xfId="0" applyFont="1" applyBorder="1" applyAlignment="1">
      <alignment horizontal="center" vertical="center"/>
    </xf>
    <xf numFmtId="0" fontId="8" fillId="2" borderId="0" xfId="0" applyFont="1" applyFill="1" applyAlignment="1">
      <alignment horizontal="center" vertical="center"/>
    </xf>
    <xf numFmtId="0" fontId="11" fillId="0" borderId="0" xfId="0" applyFont="1" applyAlignment="1">
      <alignment horizontal="left" vertical="center"/>
    </xf>
    <xf numFmtId="0" fontId="16" fillId="0" borderId="0" xfId="0" applyFont="1" applyAlignment="1">
      <alignment horizontal="left" vertical="center"/>
    </xf>
    <xf numFmtId="164" fontId="7" fillId="0" borderId="0" xfId="0" applyNumberFormat="1" applyFont="1" applyAlignment="1">
      <alignment horizontal="center" vertical="center"/>
    </xf>
    <xf numFmtId="0" fontId="19" fillId="4" borderId="0" xfId="0" applyFont="1" applyFill="1" applyAlignment="1">
      <alignment horizontal="center" vertical="top"/>
    </xf>
    <xf numFmtId="0" fontId="20" fillId="0" borderId="9" xfId="0" applyFont="1" applyBorder="1" applyAlignment="1">
      <alignment horizontal="left" vertical="center" indent="1"/>
    </xf>
    <xf numFmtId="0" fontId="9" fillId="5" borderId="9" xfId="0" applyFont="1" applyFill="1" applyBorder="1" applyAlignment="1">
      <alignment horizontal="center" vertical="center"/>
    </xf>
    <xf numFmtId="164" fontId="9" fillId="5" borderId="9" xfId="0" applyNumberFormat="1" applyFont="1" applyFill="1" applyBorder="1" applyAlignment="1">
      <alignment horizontal="center" vertical="center"/>
    </xf>
    <xf numFmtId="0" fontId="7" fillId="2" borderId="10"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8" fillId="2" borderId="10" xfId="0" applyFont="1" applyFill="1" applyBorder="1" applyAlignment="1">
      <alignment horizontal="center" vertical="center"/>
    </xf>
    <xf numFmtId="3" fontId="8" fillId="2" borderId="10" xfId="0" applyNumberFormat="1" applyFont="1" applyFill="1" applyBorder="1" applyAlignment="1">
      <alignment horizontal="center" vertical="center"/>
    </xf>
    <xf numFmtId="3" fontId="8" fillId="2" borderId="10" xfId="0" applyNumberFormat="1" applyFont="1" applyFill="1" applyBorder="1" applyAlignment="1">
      <alignment horizontal="center" vertical="center" wrapText="1"/>
    </xf>
    <xf numFmtId="0" fontId="19" fillId="4" borderId="10" xfId="0" applyFont="1" applyFill="1" applyBorder="1" applyAlignment="1">
      <alignment vertical="top"/>
    </xf>
    <xf numFmtId="0" fontId="19" fillId="4" borderId="11" xfId="0" applyFont="1" applyFill="1" applyBorder="1" applyAlignment="1">
      <alignment vertical="top"/>
    </xf>
    <xf numFmtId="0" fontId="19" fillId="4" borderId="12" xfId="0" applyFont="1" applyFill="1" applyBorder="1" applyAlignment="1">
      <alignment vertical="top"/>
    </xf>
    <xf numFmtId="0" fontId="20" fillId="0" borderId="9" xfId="0" quotePrefix="1" applyFont="1" applyBorder="1" applyAlignment="1">
      <alignment horizontal="left" vertical="center" indent="1"/>
    </xf>
    <xf numFmtId="0" fontId="10" fillId="6" borderId="12" xfId="0" applyFont="1" applyFill="1" applyBorder="1" applyAlignment="1">
      <alignment horizontal="left" vertical="center"/>
    </xf>
    <xf numFmtId="3" fontId="7" fillId="6" borderId="8" xfId="0" applyNumberFormat="1" applyFont="1" applyFill="1" applyBorder="1" applyAlignment="1">
      <alignment vertical="center"/>
    </xf>
    <xf numFmtId="0" fontId="8" fillId="6" borderId="9" xfId="0" quotePrefix="1" applyFont="1" applyFill="1" applyBorder="1" applyAlignment="1">
      <alignment horizontal="center" vertical="center"/>
    </xf>
    <xf numFmtId="0" fontId="10" fillId="6" borderId="9" xfId="0" applyFont="1" applyFill="1" applyBorder="1" applyAlignment="1">
      <alignment horizontal="left" vertical="center"/>
    </xf>
    <xf numFmtId="0" fontId="21" fillId="0" borderId="9" xfId="0" applyFont="1" applyBorder="1" applyAlignment="1">
      <alignment horizontal="left" vertical="center"/>
    </xf>
    <xf numFmtId="0" fontId="20" fillId="0" borderId="9" xfId="0" applyFont="1" applyBorder="1" applyAlignment="1">
      <alignment horizontal="left" vertical="center" wrapText="1" indent="1"/>
    </xf>
    <xf numFmtId="0" fontId="10" fillId="8" borderId="9" xfId="0" applyFont="1" applyFill="1" applyBorder="1" applyAlignment="1">
      <alignment horizontal="left" vertical="center"/>
    </xf>
    <xf numFmtId="0" fontId="8" fillId="8" borderId="9" xfId="0" quotePrefix="1" applyFont="1" applyFill="1" applyBorder="1" applyAlignment="1">
      <alignment horizontal="center" vertical="center"/>
    </xf>
    <xf numFmtId="0" fontId="19" fillId="4" borderId="0" xfId="0" applyFont="1" applyFill="1" applyAlignment="1">
      <alignment vertical="center"/>
    </xf>
    <xf numFmtId="0" fontId="25" fillId="0" borderId="7" xfId="0" applyFont="1" applyBorder="1" applyAlignment="1">
      <alignment vertical="center"/>
    </xf>
    <xf numFmtId="0" fontId="26" fillId="0" borderId="0" xfId="0" applyFont="1" applyAlignment="1">
      <alignment vertical="center"/>
    </xf>
    <xf numFmtId="0" fontId="5" fillId="0" borderId="5" xfId="0" applyFont="1" applyBorder="1" applyAlignment="1">
      <alignment vertical="center"/>
    </xf>
    <xf numFmtId="0" fontId="19" fillId="0" borderId="13" xfId="0" applyFont="1" applyBorder="1" applyAlignment="1">
      <alignment vertical="center"/>
    </xf>
    <xf numFmtId="0" fontId="19" fillId="0" borderId="14" xfId="0" applyFont="1" applyBorder="1" applyAlignment="1">
      <alignment vertical="center"/>
    </xf>
    <xf numFmtId="164" fontId="19" fillId="0" borderId="15" xfId="0" applyNumberFormat="1" applyFont="1" applyBorder="1" applyAlignment="1">
      <alignment vertical="center"/>
    </xf>
    <xf numFmtId="164" fontId="26" fillId="0" borderId="20" xfId="0" applyNumberFormat="1" applyFont="1" applyBorder="1" applyAlignment="1">
      <alignment vertical="center"/>
    </xf>
    <xf numFmtId="0" fontId="26" fillId="4" borderId="18" xfId="0" applyFont="1" applyFill="1" applyBorder="1" applyAlignment="1">
      <alignment vertical="center"/>
    </xf>
    <xf numFmtId="0" fontId="19" fillId="4" borderId="19" xfId="0" applyFont="1" applyFill="1" applyBorder="1" applyAlignment="1">
      <alignment vertical="center"/>
    </xf>
    <xf numFmtId="0" fontId="19" fillId="0" borderId="19" xfId="0" applyFont="1" applyBorder="1" applyAlignment="1">
      <alignment vertical="center"/>
    </xf>
    <xf numFmtId="0" fontId="27" fillId="6" borderId="13" xfId="0" applyFont="1" applyFill="1" applyBorder="1" applyAlignment="1">
      <alignment vertical="center"/>
    </xf>
    <xf numFmtId="0" fontId="2" fillId="6" borderId="14" xfId="0" applyFont="1" applyFill="1" applyBorder="1" applyAlignment="1">
      <alignment vertical="center"/>
    </xf>
    <xf numFmtId="164" fontId="27" fillId="6" borderId="15" xfId="0" applyNumberFormat="1" applyFont="1" applyFill="1" applyBorder="1" applyAlignment="1">
      <alignment vertical="center"/>
    </xf>
    <xf numFmtId="0" fontId="18" fillId="6" borderId="18" xfId="0" applyFont="1" applyFill="1" applyBorder="1" applyAlignment="1">
      <alignment vertical="center"/>
    </xf>
    <xf numFmtId="0" fontId="19" fillId="6" borderId="19" xfId="0" applyFont="1" applyFill="1" applyBorder="1" applyAlignment="1">
      <alignment vertical="center"/>
    </xf>
    <xf numFmtId="4" fontId="18" fillId="6" borderId="20" xfId="0" applyNumberFormat="1" applyFont="1" applyFill="1" applyBorder="1" applyAlignment="1">
      <alignment vertical="center"/>
    </xf>
    <xf numFmtId="0" fontId="26" fillId="0" borderId="16" xfId="0" applyFont="1" applyBorder="1" applyAlignment="1">
      <alignment vertical="center"/>
    </xf>
    <xf numFmtId="164" fontId="26" fillId="0" borderId="17" xfId="0" applyNumberFormat="1" applyFont="1" applyBorder="1" applyAlignment="1">
      <alignment vertical="center"/>
    </xf>
    <xf numFmtId="0" fontId="19" fillId="4" borderId="16" xfId="0" applyFont="1" applyFill="1" applyBorder="1" applyAlignment="1">
      <alignment vertical="center"/>
    </xf>
    <xf numFmtId="164" fontId="19" fillId="0" borderId="17" xfId="0" applyNumberFormat="1" applyFont="1" applyBorder="1" applyAlignment="1">
      <alignment vertical="center"/>
    </xf>
    <xf numFmtId="0" fontId="24" fillId="0" borderId="24" xfId="0" applyFont="1" applyBorder="1" applyAlignment="1">
      <alignment vertical="center"/>
    </xf>
    <xf numFmtId="164" fontId="24" fillId="0" borderId="25" xfId="0" applyNumberFormat="1" applyFont="1" applyBorder="1" applyAlignment="1">
      <alignment vertical="center"/>
    </xf>
    <xf numFmtId="164" fontId="9" fillId="9" borderId="9" xfId="0" applyNumberFormat="1" applyFont="1" applyFill="1" applyBorder="1" applyAlignment="1">
      <alignment horizontal="center" vertical="center"/>
    </xf>
    <xf numFmtId="0" fontId="16" fillId="7" borderId="9" xfId="0" applyFont="1" applyFill="1" applyBorder="1" applyAlignment="1">
      <alignment horizontal="left" vertical="center" wrapText="1"/>
    </xf>
    <xf numFmtId="0" fontId="15" fillId="0" borderId="3" xfId="0" applyFont="1" applyBorder="1" applyAlignment="1">
      <alignment horizontal="center" vertical="center" wrapText="1"/>
    </xf>
    <xf numFmtId="3" fontId="7" fillId="6" borderId="26" xfId="0" applyNumberFormat="1" applyFont="1" applyFill="1" applyBorder="1" applyAlignment="1">
      <alignment vertical="center"/>
    </xf>
    <xf numFmtId="164" fontId="7" fillId="0" borderId="10" xfId="0" applyNumberFormat="1" applyFont="1" applyBorder="1" applyAlignment="1">
      <alignment horizontal="center" vertical="center"/>
    </xf>
    <xf numFmtId="3" fontId="7" fillId="0" borderId="0" xfId="0" applyNumberFormat="1" applyFont="1" applyAlignment="1">
      <alignment vertical="center"/>
    </xf>
    <xf numFmtId="0" fontId="8" fillId="6" borderId="12" xfId="0" quotePrefix="1" applyFont="1" applyFill="1" applyBorder="1" applyAlignment="1">
      <alignment horizontal="center" vertical="center"/>
    </xf>
    <xf numFmtId="0" fontId="15" fillId="0" borderId="4" xfId="0" applyFont="1" applyBorder="1" applyAlignment="1">
      <alignment horizontal="center" vertical="center" wrapText="1"/>
    </xf>
    <xf numFmtId="0" fontId="15" fillId="0" borderId="0" xfId="0" applyFont="1" applyAlignment="1">
      <alignment horizontal="center" vertical="center" wrapText="1"/>
    </xf>
    <xf numFmtId="164" fontId="7" fillId="0" borderId="6" xfId="0" applyNumberFormat="1" applyFont="1" applyBorder="1" applyAlignment="1">
      <alignment horizontal="center" vertical="center"/>
    </xf>
    <xf numFmtId="3" fontId="7" fillId="0" borderId="1" xfId="0" applyNumberFormat="1" applyFont="1" applyBorder="1" applyAlignment="1">
      <alignment vertical="center"/>
    </xf>
    <xf numFmtId="3" fontId="7" fillId="9" borderId="0" xfId="0" applyNumberFormat="1" applyFont="1" applyFill="1" applyAlignment="1">
      <alignment vertical="center"/>
    </xf>
    <xf numFmtId="0" fontId="19" fillId="0" borderId="29" xfId="0" applyFont="1" applyBorder="1" applyAlignment="1">
      <alignment vertical="center"/>
    </xf>
    <xf numFmtId="0" fontId="19" fillId="0" borderId="28" xfId="0" applyFont="1" applyBorder="1" applyAlignment="1">
      <alignment vertical="center"/>
    </xf>
    <xf numFmtId="164" fontId="19" fillId="0" borderId="30" xfId="0" applyNumberFormat="1" applyFont="1" applyBorder="1" applyAlignment="1">
      <alignment vertical="center"/>
    </xf>
    <xf numFmtId="0" fontId="15" fillId="0" borderId="8" xfId="0" applyFont="1" applyBorder="1" applyAlignment="1">
      <alignment horizontal="center" vertical="center" wrapText="1"/>
    </xf>
    <xf numFmtId="0" fontId="15" fillId="0" borderId="7" xfId="0" applyFont="1" applyBorder="1" applyAlignment="1">
      <alignment horizontal="center" vertical="center" wrapText="1"/>
    </xf>
    <xf numFmtId="0" fontId="19" fillId="0" borderId="13" xfId="0" applyFont="1" applyBorder="1" applyAlignment="1">
      <alignment horizontal="left" vertical="center" wrapText="1"/>
    </xf>
    <xf numFmtId="0" fontId="19" fillId="0" borderId="14" xfId="0" applyFont="1" applyBorder="1" applyAlignment="1">
      <alignment horizontal="left" vertical="center" wrapText="1"/>
    </xf>
    <xf numFmtId="0" fontId="19" fillId="0" borderId="15" xfId="0" applyFont="1" applyBorder="1" applyAlignment="1">
      <alignment horizontal="left" vertical="center" wrapText="1"/>
    </xf>
    <xf numFmtId="0" fontId="19" fillId="0" borderId="16" xfId="0" applyFont="1" applyBorder="1" applyAlignment="1">
      <alignment horizontal="left" vertical="center" wrapText="1"/>
    </xf>
    <xf numFmtId="0" fontId="19" fillId="0" borderId="0" xfId="0" applyFont="1" applyAlignment="1">
      <alignment horizontal="left" vertical="center" wrapText="1"/>
    </xf>
    <xf numFmtId="0" fontId="19" fillId="0" borderId="17" xfId="0" applyFont="1" applyBorder="1" applyAlignment="1">
      <alignment horizontal="left" vertical="center" wrapText="1"/>
    </xf>
    <xf numFmtId="0" fontId="19" fillId="0" borderId="18" xfId="0" applyFont="1" applyBorder="1" applyAlignment="1">
      <alignment horizontal="left" vertical="center" wrapText="1"/>
    </xf>
    <xf numFmtId="0" fontId="19" fillId="0" borderId="19" xfId="0" applyFont="1" applyBorder="1" applyAlignment="1">
      <alignment horizontal="left" vertical="center" wrapText="1"/>
    </xf>
    <xf numFmtId="0" fontId="19" fillId="0" borderId="20" xfId="0" applyFont="1" applyBorder="1" applyAlignment="1">
      <alignment horizontal="left" vertical="center" wrapText="1"/>
    </xf>
    <xf numFmtId="0" fontId="13" fillId="3" borderId="0" xfId="0" applyFont="1" applyFill="1" applyAlignment="1">
      <alignment horizontal="center" vertical="center" wrapText="1"/>
    </xf>
    <xf numFmtId="0" fontId="12" fillId="0" borderId="4" xfId="0" applyFont="1" applyBorder="1" applyAlignment="1">
      <alignment horizontal="center" vertical="center"/>
    </xf>
    <xf numFmtId="0" fontId="12" fillId="0" borderId="3" xfId="0" applyFont="1" applyBorder="1" applyAlignment="1">
      <alignment horizontal="center" vertical="center"/>
    </xf>
    <xf numFmtId="0" fontId="10" fillId="0" borderId="3" xfId="0" applyFont="1" applyBorder="1" applyAlignment="1">
      <alignment horizontal="center" vertical="center"/>
    </xf>
    <xf numFmtId="0" fontId="10" fillId="0" borderId="2" xfId="0" applyFont="1" applyBorder="1" applyAlignment="1">
      <alignment horizontal="center" vertical="center"/>
    </xf>
    <xf numFmtId="0" fontId="15" fillId="0" borderId="8"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6" xfId="0" applyFont="1" applyBorder="1" applyAlignment="1">
      <alignment horizontal="center" vertical="center" wrapText="1"/>
    </xf>
    <xf numFmtId="0" fontId="17" fillId="6" borderId="21" xfId="0" applyFont="1" applyFill="1" applyBorder="1" applyAlignment="1">
      <alignment horizontal="center" vertical="center" wrapText="1"/>
    </xf>
    <xf numFmtId="0" fontId="17" fillId="6" borderId="22" xfId="0" applyFont="1" applyFill="1" applyBorder="1" applyAlignment="1">
      <alignment horizontal="center" vertical="center" wrapText="1"/>
    </xf>
    <xf numFmtId="0" fontId="17" fillId="6" borderId="23"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27" xfId="0" applyFont="1" applyFill="1" applyBorder="1" applyAlignment="1">
      <alignment horizontal="center" vertical="center" wrapText="1"/>
    </xf>
    <xf numFmtId="0" fontId="28" fillId="0" borderId="18" xfId="0" applyFont="1" applyBorder="1" applyAlignment="1">
      <alignment horizontal="left" vertical="center"/>
    </xf>
    <xf numFmtId="0" fontId="28" fillId="0" borderId="19" xfId="0" applyFont="1" applyBorder="1" applyAlignment="1">
      <alignment horizontal="left" vertical="center"/>
    </xf>
    <xf numFmtId="0" fontId="28" fillId="0" borderId="20" xfId="0" applyFont="1" applyBorder="1" applyAlignment="1">
      <alignment horizontal="left" vertical="center"/>
    </xf>
    <xf numFmtId="0" fontId="29" fillId="0" borderId="1" xfId="0" applyFont="1" applyBorder="1" applyAlignment="1">
      <alignment horizontal="left" vertical="center" wrapText="1"/>
    </xf>
    <xf numFmtId="0" fontId="29" fillId="0" borderId="6" xfId="0" applyFont="1" applyBorder="1" applyAlignment="1">
      <alignment horizontal="left" vertical="center" wrapText="1"/>
    </xf>
  </cellXfs>
  <cellStyles count="5">
    <cellStyle name="Euro" xfId="3" xr:uid="{07B1EA63-2F9F-42ED-B662-E0BE5DB69A00}"/>
    <cellStyle name="Euro 2" xfId="4" xr:uid="{C482D32C-53FF-4793-A2D0-96613EA8385D}"/>
    <cellStyle name="Monétaire 2" xfId="1" xr:uid="{FA810D18-31C4-4CBE-8BE5-FE082314EF36}"/>
    <cellStyle name="Normal" xfId="0" builtinId="0"/>
    <cellStyle name="Normal 2" xfId="2" xr:uid="{EA3A116F-2206-4AE1-AA6D-00925C1B956F}"/>
  </cellStyles>
  <dxfs count="0"/>
  <tableStyles count="0" defaultTableStyle="TableStyleMedium2" defaultPivotStyle="PivotStyleLight16"/>
  <colors>
    <mruColors>
      <color rgb="FFCC3870"/>
      <color rgb="FFE088AA"/>
      <color rgb="FFF1C7D7"/>
      <color rgb="FFE8A6BF"/>
      <color rgb="FFEFBF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D0479-4058-444D-BE52-3B3D9EAB6399}">
  <sheetPr>
    <pageSetUpPr fitToPage="1"/>
  </sheetPr>
  <dimension ref="A1:IH197"/>
  <sheetViews>
    <sheetView tabSelected="1" view="pageBreakPreview" zoomScaleNormal="100" zoomScaleSheetLayoutView="100" workbookViewId="0">
      <selection activeCell="L20" sqref="L20"/>
    </sheetView>
  </sheetViews>
  <sheetFormatPr baseColWidth="10" defaultColWidth="14.5703125" defaultRowHeight="18" customHeight="1"/>
  <cols>
    <col min="1" max="1" width="6.7109375" style="1" customWidth="1"/>
    <col min="2" max="2" width="47" style="3" customWidth="1"/>
    <col min="3" max="3" width="1.42578125" style="1" customWidth="1"/>
    <col min="4" max="4" width="5.5703125" style="1" customWidth="1"/>
    <col min="5" max="5" width="8.28515625" style="2" customWidth="1"/>
    <col min="6" max="6" width="10" style="1" customWidth="1"/>
    <col min="7" max="7" width="12.7109375" style="2" customWidth="1"/>
    <col min="8" max="8" width="14.7109375" style="2" customWidth="1"/>
    <col min="9" max="211" width="11.42578125" style="1" customWidth="1"/>
    <col min="212" max="212" width="5.28515625" style="1" customWidth="1"/>
    <col min="213" max="213" width="35.7109375" style="1" customWidth="1"/>
    <col min="214" max="214" width="1.42578125" style="1" customWidth="1"/>
    <col min="215" max="215" width="7.42578125" style="1" customWidth="1"/>
    <col min="216" max="216" width="11.5703125" style="1" customWidth="1"/>
    <col min="217" max="217" width="5.140625" style="1" customWidth="1"/>
    <col min="218" max="218" width="13.28515625" style="1" customWidth="1"/>
    <col min="219" max="219" width="14.5703125" style="1" customWidth="1"/>
    <col min="220" max="220" width="5.140625" style="1" customWidth="1"/>
    <col min="221" max="221" width="13.28515625" style="1" customWidth="1"/>
    <col min="222" max="222" width="14.5703125" style="1" customWidth="1"/>
    <col min="223" max="223" width="5.140625" style="1" customWidth="1"/>
    <col min="224" max="224" width="13.28515625" style="1" customWidth="1"/>
    <col min="225" max="225" width="14.5703125" style="1" customWidth="1"/>
    <col min="226" max="226" width="5.140625" style="1" customWidth="1"/>
    <col min="227" max="227" width="13.28515625" style="1" customWidth="1"/>
    <col min="228" max="228" width="14.5703125" style="1" customWidth="1"/>
    <col min="229" max="229" width="5.140625" style="1" customWidth="1"/>
    <col min="230" max="230" width="13.28515625" style="1" customWidth="1"/>
    <col min="231" max="231" width="14.5703125" style="1" customWidth="1"/>
    <col min="232" max="232" width="5.140625" style="1" customWidth="1"/>
    <col min="233" max="233" width="13.28515625" style="1" customWidth="1"/>
    <col min="234" max="234" width="14.5703125" style="1" customWidth="1"/>
    <col min="235" max="235" width="5.140625" style="1" customWidth="1"/>
    <col min="236" max="236" width="13.28515625" style="1" customWidth="1"/>
    <col min="237" max="237" width="14.5703125" style="1" customWidth="1"/>
    <col min="238" max="238" width="5.140625" style="1" customWidth="1"/>
    <col min="239" max="239" width="13.28515625" style="1" customWidth="1"/>
    <col min="240" max="240" width="14.5703125" style="1" customWidth="1"/>
    <col min="241" max="241" width="5.140625" style="1" customWidth="1"/>
    <col min="242" max="242" width="13.28515625" style="1" customWidth="1"/>
    <col min="243" max="16384" width="14.5703125" style="1"/>
  </cols>
  <sheetData>
    <row r="1" spans="1:242" ht="20.25" customHeight="1">
      <c r="A1" s="93" t="s">
        <v>10</v>
      </c>
      <c r="B1" s="93"/>
      <c r="C1" s="93"/>
      <c r="D1" s="93"/>
      <c r="E1" s="93"/>
      <c r="F1" s="93"/>
      <c r="G1" s="93"/>
      <c r="H1" s="93"/>
    </row>
    <row r="2" spans="1:242" ht="19.5" customHeight="1">
      <c r="A2" s="94" t="s">
        <v>23</v>
      </c>
      <c r="B2" s="95"/>
      <c r="C2" s="20"/>
      <c r="D2" s="96" t="s">
        <v>22</v>
      </c>
      <c r="E2" s="96"/>
      <c r="F2" s="96"/>
      <c r="G2" s="96"/>
      <c r="H2" s="97"/>
    </row>
    <row r="3" spans="1:242" ht="24.75" customHeight="1">
      <c r="A3" s="27" t="s">
        <v>7</v>
      </c>
      <c r="B3" s="28" t="s">
        <v>6</v>
      </c>
      <c r="C3" s="19"/>
      <c r="D3" s="29" t="s">
        <v>5</v>
      </c>
      <c r="E3" s="30" t="s">
        <v>4</v>
      </c>
      <c r="F3" s="31" t="s">
        <v>8</v>
      </c>
      <c r="G3" s="30" t="s">
        <v>3</v>
      </c>
      <c r="H3" s="30" t="s">
        <v>2</v>
      </c>
    </row>
    <row r="4" spans="1:242" ht="12" customHeight="1">
      <c r="A4" s="98"/>
      <c r="B4" s="99"/>
      <c r="C4" s="100"/>
      <c r="D4" s="100"/>
      <c r="E4" s="100"/>
      <c r="F4" s="100"/>
      <c r="G4" s="100"/>
      <c r="H4" s="101"/>
    </row>
    <row r="5" spans="1:242" ht="18.75" customHeight="1">
      <c r="A5" s="105" t="s">
        <v>12</v>
      </c>
      <c r="B5" s="106"/>
      <c r="C5" s="106"/>
      <c r="D5" s="106"/>
      <c r="E5" s="106"/>
      <c r="F5" s="106"/>
      <c r="G5" s="106"/>
      <c r="H5" s="107"/>
    </row>
    <row r="6" spans="1:242" ht="10.5" customHeight="1">
      <c r="A6" s="82"/>
      <c r="B6" s="83"/>
      <c r="C6" s="75"/>
      <c r="D6" s="75"/>
      <c r="E6" s="75"/>
      <c r="F6" s="75"/>
      <c r="G6" s="75"/>
      <c r="H6" s="75"/>
    </row>
    <row r="7" spans="1:242" s="3" customFormat="1" ht="18" customHeight="1">
      <c r="A7" s="38">
        <v>9</v>
      </c>
      <c r="B7" s="39" t="s">
        <v>12</v>
      </c>
      <c r="C7" s="7"/>
      <c r="D7" s="18"/>
      <c r="E7" s="17"/>
      <c r="F7" s="17"/>
      <c r="G7" s="17"/>
      <c r="H7" s="17"/>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row>
    <row r="8" spans="1:242" s="3" customFormat="1" ht="18" customHeight="1">
      <c r="A8" s="16" t="s">
        <v>85</v>
      </c>
      <c r="B8" s="24" t="s">
        <v>50</v>
      </c>
      <c r="C8" s="9"/>
      <c r="D8" s="15" t="s">
        <v>1</v>
      </c>
      <c r="E8" s="15">
        <v>1</v>
      </c>
      <c r="F8" s="15"/>
      <c r="G8" s="67"/>
      <c r="H8" s="14">
        <f>G8*F8</f>
        <v>0</v>
      </c>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row>
    <row r="9" spans="1:242" s="8" customFormat="1" ht="18" customHeight="1">
      <c r="A9" s="16" t="s">
        <v>86</v>
      </c>
      <c r="B9" s="24" t="s">
        <v>44</v>
      </c>
      <c r="C9" s="9"/>
      <c r="D9" s="15" t="s">
        <v>1</v>
      </c>
      <c r="E9" s="15">
        <v>1</v>
      </c>
      <c r="F9" s="15"/>
      <c r="G9" s="67"/>
      <c r="H9" s="14">
        <f t="shared" ref="H9:H17" si="0">G9*F9</f>
        <v>0</v>
      </c>
    </row>
    <row r="10" spans="1:242" s="8" customFormat="1" ht="18" customHeight="1">
      <c r="A10" s="16" t="s">
        <v>87</v>
      </c>
      <c r="B10" s="24" t="s">
        <v>45</v>
      </c>
      <c r="C10" s="9"/>
      <c r="D10" s="15" t="s">
        <v>1</v>
      </c>
      <c r="E10" s="15">
        <v>1</v>
      </c>
      <c r="F10" s="15"/>
      <c r="G10" s="14"/>
      <c r="H10" s="14">
        <f t="shared" si="0"/>
        <v>0</v>
      </c>
    </row>
    <row r="11" spans="1:242" s="8" customFormat="1" ht="18" customHeight="1">
      <c r="A11" s="16" t="s">
        <v>88</v>
      </c>
      <c r="B11" s="24" t="s">
        <v>46</v>
      </c>
      <c r="C11" s="9"/>
      <c r="D11" s="15" t="s">
        <v>1</v>
      </c>
      <c r="E11" s="15">
        <v>1</v>
      </c>
      <c r="F11" s="15"/>
      <c r="G11" s="14"/>
      <c r="H11" s="14">
        <f t="shared" si="0"/>
        <v>0</v>
      </c>
    </row>
    <row r="12" spans="1:242" s="8" customFormat="1" ht="18" customHeight="1">
      <c r="A12" s="16" t="s">
        <v>89</v>
      </c>
      <c r="B12" s="24" t="s">
        <v>47</v>
      </c>
      <c r="C12" s="9"/>
      <c r="D12" s="15" t="s">
        <v>1</v>
      </c>
      <c r="E12" s="15">
        <v>1</v>
      </c>
      <c r="F12" s="15"/>
      <c r="G12" s="14"/>
      <c r="H12" s="14">
        <f t="shared" si="0"/>
        <v>0</v>
      </c>
    </row>
    <row r="13" spans="1:242" s="8" customFormat="1" ht="18" customHeight="1">
      <c r="A13" s="16" t="s">
        <v>90</v>
      </c>
      <c r="B13" s="24" t="s">
        <v>48</v>
      </c>
      <c r="C13" s="9"/>
      <c r="D13" s="15" t="s">
        <v>1</v>
      </c>
      <c r="E13" s="15">
        <v>1</v>
      </c>
      <c r="F13" s="15"/>
      <c r="G13" s="14"/>
      <c r="H13" s="14">
        <f t="shared" si="0"/>
        <v>0</v>
      </c>
    </row>
    <row r="14" spans="1:242" s="8" customFormat="1" ht="18" customHeight="1">
      <c r="A14" s="16" t="s">
        <v>91</v>
      </c>
      <c r="B14" s="24" t="s">
        <v>84</v>
      </c>
      <c r="C14" s="9"/>
      <c r="D14" s="15" t="s">
        <v>1</v>
      </c>
      <c r="E14" s="15">
        <v>1</v>
      </c>
      <c r="F14" s="15"/>
      <c r="G14" s="67"/>
      <c r="H14" s="14">
        <f t="shared" si="0"/>
        <v>0</v>
      </c>
    </row>
    <row r="15" spans="1:242" s="8" customFormat="1" ht="18" customHeight="1">
      <c r="A15" s="16" t="s">
        <v>92</v>
      </c>
      <c r="B15" s="24" t="s">
        <v>43</v>
      </c>
      <c r="C15" s="9"/>
      <c r="D15" s="15" t="s">
        <v>98</v>
      </c>
      <c r="E15" s="15">
        <v>600</v>
      </c>
      <c r="F15" s="15"/>
      <c r="G15" s="14"/>
      <c r="H15" s="14">
        <f t="shared" si="0"/>
        <v>0</v>
      </c>
    </row>
    <row r="16" spans="1:242" s="8" customFormat="1" ht="18" customHeight="1">
      <c r="A16" s="16" t="s">
        <v>93</v>
      </c>
      <c r="B16" s="24" t="s">
        <v>169</v>
      </c>
      <c r="C16" s="9"/>
      <c r="D16" s="15" t="s">
        <v>1</v>
      </c>
      <c r="E16" s="15">
        <v>1</v>
      </c>
      <c r="F16" s="15"/>
      <c r="G16" s="14"/>
      <c r="H16" s="14">
        <f t="shared" si="0"/>
        <v>0</v>
      </c>
    </row>
    <row r="17" spans="1:8" s="8" customFormat="1" ht="18" customHeight="1">
      <c r="A17" s="16" t="s">
        <v>170</v>
      </c>
      <c r="B17" s="24" t="s">
        <v>49</v>
      </c>
      <c r="C17" s="9"/>
      <c r="D17" s="15" t="s">
        <v>1</v>
      </c>
      <c r="E17" s="15">
        <v>1</v>
      </c>
      <c r="F17" s="15"/>
      <c r="G17" s="67"/>
      <c r="H17" s="14">
        <f t="shared" si="0"/>
        <v>0</v>
      </c>
    </row>
    <row r="18" spans="1:8" ht="18" customHeight="1">
      <c r="A18" s="8"/>
      <c r="B18" s="12"/>
      <c r="C18" s="9"/>
      <c r="D18" s="10"/>
      <c r="E18" s="9"/>
      <c r="F18" s="9"/>
      <c r="G18" s="70" t="s">
        <v>109</v>
      </c>
      <c r="H18" s="71">
        <f>SUM(H8:H17)</f>
        <v>0</v>
      </c>
    </row>
    <row r="19" spans="1:8" ht="12" customHeight="1">
      <c r="A19" s="8"/>
      <c r="B19" s="12"/>
      <c r="C19" s="9"/>
      <c r="D19" s="10"/>
      <c r="E19" s="9"/>
      <c r="F19" s="9"/>
      <c r="G19" s="77"/>
      <c r="H19" s="76"/>
    </row>
    <row r="20" spans="1:8" ht="18" customHeight="1">
      <c r="A20" s="105" t="s">
        <v>160</v>
      </c>
      <c r="B20" s="106"/>
      <c r="C20" s="106"/>
      <c r="D20" s="106"/>
      <c r="E20" s="106"/>
      <c r="F20" s="106"/>
      <c r="G20" s="106"/>
      <c r="H20" s="107"/>
    </row>
    <row r="21" spans="1:8" ht="9.75" customHeight="1">
      <c r="A21" s="74"/>
      <c r="B21" s="69"/>
      <c r="C21" s="75"/>
      <c r="D21" s="75"/>
      <c r="E21" s="75"/>
      <c r="F21" s="75"/>
      <c r="G21" s="75"/>
      <c r="H21" s="75"/>
    </row>
    <row r="22" spans="1:8" ht="20.25" customHeight="1">
      <c r="A22" s="73" t="s">
        <v>28</v>
      </c>
      <c r="B22" s="36" t="s">
        <v>24</v>
      </c>
      <c r="C22" s="47"/>
      <c r="D22" s="18"/>
      <c r="E22" s="17"/>
      <c r="F22" s="17"/>
      <c r="G22" s="17"/>
      <c r="H22" s="17"/>
    </row>
    <row r="23" spans="1:8" ht="20.25" customHeight="1">
      <c r="A23" s="16" t="s">
        <v>29</v>
      </c>
      <c r="B23" s="24" t="s">
        <v>11</v>
      </c>
      <c r="C23" s="9"/>
      <c r="D23" s="15" t="s">
        <v>1</v>
      </c>
      <c r="E23" s="15">
        <v>1</v>
      </c>
      <c r="F23" s="15"/>
      <c r="G23" s="14"/>
      <c r="H23" s="14">
        <f>G23*F23</f>
        <v>0</v>
      </c>
    </row>
    <row r="24" spans="1:8" ht="20.25" customHeight="1">
      <c r="A24" s="16" t="s">
        <v>30</v>
      </c>
      <c r="B24" s="24" t="s">
        <v>12</v>
      </c>
      <c r="C24" s="9"/>
      <c r="D24" s="15" t="s">
        <v>1</v>
      </c>
      <c r="E24" s="15">
        <v>1</v>
      </c>
      <c r="F24" s="15"/>
      <c r="G24" s="67"/>
      <c r="H24" s="14">
        <f t="shared" ref="H24:H57" si="1">G24*F24</f>
        <v>0</v>
      </c>
    </row>
    <row r="25" spans="1:8" ht="20.25" customHeight="1">
      <c r="A25" s="16" t="s">
        <v>31</v>
      </c>
      <c r="B25" s="24" t="s">
        <v>13</v>
      </c>
      <c r="C25" s="9"/>
      <c r="D25" s="15" t="s">
        <v>1</v>
      </c>
      <c r="E25" s="15">
        <v>1</v>
      </c>
      <c r="F25" s="15"/>
      <c r="G25" s="67"/>
      <c r="H25" s="14">
        <f t="shared" si="1"/>
        <v>0</v>
      </c>
    </row>
    <row r="26" spans="1:8" ht="20.25" customHeight="1">
      <c r="A26" s="16" t="s">
        <v>32</v>
      </c>
      <c r="B26" s="24" t="s">
        <v>14</v>
      </c>
      <c r="C26" s="9"/>
      <c r="D26" s="15" t="s">
        <v>1</v>
      </c>
      <c r="E26" s="15">
        <v>1</v>
      </c>
      <c r="F26" s="15"/>
      <c r="G26" s="67"/>
      <c r="H26" s="14">
        <f t="shared" si="1"/>
        <v>0</v>
      </c>
    </row>
    <row r="27" spans="1:8" s="8" customFormat="1" ht="18" customHeight="1">
      <c r="A27" s="16" t="s">
        <v>33</v>
      </c>
      <c r="B27" s="24" t="s">
        <v>76</v>
      </c>
      <c r="C27" s="9"/>
      <c r="D27" s="25"/>
      <c r="E27" s="25"/>
      <c r="F27" s="25"/>
      <c r="G27" s="26"/>
      <c r="H27" s="26"/>
    </row>
    <row r="28" spans="1:8" s="8" customFormat="1" ht="18" customHeight="1">
      <c r="A28" s="16" t="s">
        <v>113</v>
      </c>
      <c r="B28" s="40" t="s">
        <v>123</v>
      </c>
      <c r="C28" s="9"/>
      <c r="D28" s="15" t="s">
        <v>1</v>
      </c>
      <c r="E28" s="15">
        <v>1</v>
      </c>
      <c r="F28" s="15"/>
      <c r="G28" s="14"/>
      <c r="H28" s="14">
        <f t="shared" si="1"/>
        <v>0</v>
      </c>
    </row>
    <row r="29" spans="1:8" s="8" customFormat="1" ht="18" customHeight="1">
      <c r="A29" s="16" t="s">
        <v>34</v>
      </c>
      <c r="B29" s="24" t="s">
        <v>77</v>
      </c>
      <c r="C29" s="9"/>
      <c r="D29" s="25"/>
      <c r="E29" s="25"/>
      <c r="F29" s="25"/>
      <c r="G29" s="26"/>
      <c r="H29" s="26"/>
    </row>
    <row r="30" spans="1:8" s="8" customFormat="1" ht="18" customHeight="1">
      <c r="A30" s="16" t="s">
        <v>113</v>
      </c>
      <c r="B30" s="40" t="s">
        <v>123</v>
      </c>
      <c r="C30" s="9"/>
      <c r="D30" s="15" t="s">
        <v>1</v>
      </c>
      <c r="E30" s="15">
        <v>1</v>
      </c>
      <c r="F30" s="15"/>
      <c r="G30" s="14"/>
      <c r="H30" s="14">
        <f t="shared" si="1"/>
        <v>0</v>
      </c>
    </row>
    <row r="31" spans="1:8" s="8" customFormat="1" ht="18" customHeight="1">
      <c r="A31" s="16" t="s">
        <v>35</v>
      </c>
      <c r="B31" s="24" t="s">
        <v>78</v>
      </c>
      <c r="C31" s="9"/>
      <c r="D31" s="25"/>
      <c r="E31" s="25"/>
      <c r="F31" s="25"/>
      <c r="G31" s="26"/>
      <c r="H31" s="26"/>
    </row>
    <row r="32" spans="1:8" s="8" customFormat="1" ht="18" customHeight="1">
      <c r="A32" s="16" t="s">
        <v>113</v>
      </c>
      <c r="B32" s="40" t="s">
        <v>123</v>
      </c>
      <c r="C32" s="9"/>
      <c r="D32" s="15" t="s">
        <v>1</v>
      </c>
      <c r="E32" s="15">
        <v>1</v>
      </c>
      <c r="F32" s="15"/>
      <c r="G32" s="14"/>
      <c r="H32" s="14">
        <f t="shared" si="1"/>
        <v>0</v>
      </c>
    </row>
    <row r="33" spans="1:8" s="8" customFormat="1" ht="18" customHeight="1">
      <c r="A33" s="16" t="s">
        <v>36</v>
      </c>
      <c r="B33" s="24" t="s">
        <v>124</v>
      </c>
      <c r="C33" s="9"/>
      <c r="D33" s="25"/>
      <c r="E33" s="25"/>
      <c r="F33" s="25"/>
      <c r="G33" s="26"/>
      <c r="H33" s="26"/>
    </row>
    <row r="34" spans="1:8" s="8" customFormat="1" ht="18" customHeight="1">
      <c r="A34" s="16" t="s">
        <v>113</v>
      </c>
      <c r="B34" s="40" t="s">
        <v>123</v>
      </c>
      <c r="C34" s="9"/>
      <c r="D34" s="15" t="s">
        <v>1</v>
      </c>
      <c r="E34" s="15">
        <v>1</v>
      </c>
      <c r="F34" s="15"/>
      <c r="G34" s="14"/>
      <c r="H34" s="14">
        <f t="shared" si="1"/>
        <v>0</v>
      </c>
    </row>
    <row r="35" spans="1:8" s="8" customFormat="1" ht="18" customHeight="1">
      <c r="A35" s="16" t="s">
        <v>143</v>
      </c>
      <c r="B35" s="24" t="s">
        <v>125</v>
      </c>
      <c r="C35" s="9"/>
      <c r="D35" s="25"/>
      <c r="E35" s="25"/>
      <c r="F35" s="25"/>
      <c r="G35" s="26"/>
      <c r="H35" s="26"/>
    </row>
    <row r="36" spans="1:8" s="8" customFormat="1" ht="18" customHeight="1">
      <c r="A36" s="16" t="s">
        <v>113</v>
      </c>
      <c r="B36" s="40" t="s">
        <v>123</v>
      </c>
      <c r="C36" s="9"/>
      <c r="D36" s="15" t="s">
        <v>1</v>
      </c>
      <c r="E36" s="15">
        <v>1</v>
      </c>
      <c r="F36" s="15"/>
      <c r="G36" s="14"/>
      <c r="H36" s="14">
        <f t="shared" si="1"/>
        <v>0</v>
      </c>
    </row>
    <row r="37" spans="1:8" s="8" customFormat="1" ht="18" customHeight="1">
      <c r="A37" s="16" t="s">
        <v>130</v>
      </c>
      <c r="B37" s="24" t="s">
        <v>126</v>
      </c>
      <c r="C37" s="9"/>
      <c r="D37" s="25"/>
      <c r="E37" s="25"/>
      <c r="F37" s="25"/>
      <c r="G37" s="26"/>
      <c r="H37" s="26"/>
    </row>
    <row r="38" spans="1:8" s="8" customFormat="1" ht="18" customHeight="1">
      <c r="A38" s="16" t="s">
        <v>113</v>
      </c>
      <c r="B38" s="40" t="s">
        <v>123</v>
      </c>
      <c r="C38" s="9"/>
      <c r="D38" s="15" t="s">
        <v>1</v>
      </c>
      <c r="E38" s="15">
        <v>1</v>
      </c>
      <c r="F38" s="15"/>
      <c r="G38" s="14"/>
      <c r="H38" s="14">
        <f t="shared" si="1"/>
        <v>0</v>
      </c>
    </row>
    <row r="39" spans="1:8" s="8" customFormat="1" ht="18" customHeight="1">
      <c r="A39" s="16" t="s">
        <v>131</v>
      </c>
      <c r="B39" s="24" t="s">
        <v>127</v>
      </c>
      <c r="C39" s="9"/>
      <c r="D39" s="25"/>
      <c r="E39" s="25"/>
      <c r="F39" s="25"/>
      <c r="G39" s="26"/>
      <c r="H39" s="26"/>
    </row>
    <row r="40" spans="1:8" s="8" customFormat="1" ht="18" customHeight="1">
      <c r="A40" s="16" t="s">
        <v>113</v>
      </c>
      <c r="B40" s="40" t="s">
        <v>123</v>
      </c>
      <c r="C40" s="9"/>
      <c r="D40" s="15" t="s">
        <v>1</v>
      </c>
      <c r="E40" s="15">
        <v>1</v>
      </c>
      <c r="F40" s="15"/>
      <c r="G40" s="67"/>
      <c r="H40" s="14">
        <f t="shared" si="1"/>
        <v>0</v>
      </c>
    </row>
    <row r="41" spans="1:8" s="8" customFormat="1" ht="18" customHeight="1">
      <c r="A41" s="16" t="s">
        <v>132</v>
      </c>
      <c r="B41" s="24" t="s">
        <v>25</v>
      </c>
      <c r="C41" s="9"/>
      <c r="D41" s="25"/>
      <c r="E41" s="25"/>
      <c r="F41" s="25"/>
      <c r="G41" s="26"/>
      <c r="H41" s="26"/>
    </row>
    <row r="42" spans="1:8" s="8" customFormat="1" ht="18" customHeight="1">
      <c r="A42" s="16" t="s">
        <v>113</v>
      </c>
      <c r="B42" s="40" t="s">
        <v>123</v>
      </c>
      <c r="C42" s="9"/>
      <c r="D42" s="15" t="s">
        <v>1</v>
      </c>
      <c r="E42" s="15">
        <v>1</v>
      </c>
      <c r="F42" s="15"/>
      <c r="G42" s="14"/>
      <c r="H42" s="14">
        <f t="shared" si="1"/>
        <v>0</v>
      </c>
    </row>
    <row r="43" spans="1:8" s="8" customFormat="1" ht="18" customHeight="1">
      <c r="A43" s="16" t="s">
        <v>133</v>
      </c>
      <c r="B43" s="24" t="s">
        <v>15</v>
      </c>
      <c r="C43" s="9"/>
      <c r="D43" s="25"/>
      <c r="E43" s="25"/>
      <c r="F43" s="25"/>
      <c r="G43" s="26"/>
      <c r="H43" s="26"/>
    </row>
    <row r="44" spans="1:8" s="8" customFormat="1" ht="18" customHeight="1">
      <c r="A44" s="16" t="s">
        <v>113</v>
      </c>
      <c r="B44" s="40" t="s">
        <v>123</v>
      </c>
      <c r="C44" s="9"/>
      <c r="D44" s="15" t="s">
        <v>1</v>
      </c>
      <c r="E44" s="15">
        <v>1</v>
      </c>
      <c r="F44" s="15"/>
      <c r="G44" s="14"/>
      <c r="H44" s="14">
        <f t="shared" si="1"/>
        <v>0</v>
      </c>
    </row>
    <row r="45" spans="1:8" s="8" customFormat="1" ht="18" customHeight="1">
      <c r="A45" s="16" t="s">
        <v>134</v>
      </c>
      <c r="B45" s="24" t="s">
        <v>16</v>
      </c>
      <c r="C45" s="9"/>
      <c r="D45" s="25"/>
      <c r="E45" s="25"/>
      <c r="F45" s="25"/>
      <c r="G45" s="26"/>
      <c r="H45" s="26"/>
    </row>
    <row r="46" spans="1:8" s="8" customFormat="1" ht="18" customHeight="1">
      <c r="A46" s="16" t="s">
        <v>113</v>
      </c>
      <c r="B46" s="40" t="s">
        <v>123</v>
      </c>
      <c r="C46" s="9"/>
      <c r="D46" s="15" t="s">
        <v>1</v>
      </c>
      <c r="E46" s="15">
        <v>1</v>
      </c>
      <c r="F46" s="15"/>
      <c r="G46" s="14"/>
      <c r="H46" s="14">
        <f t="shared" si="1"/>
        <v>0</v>
      </c>
    </row>
    <row r="47" spans="1:8" s="8" customFormat="1" ht="18" customHeight="1">
      <c r="A47" s="16" t="s">
        <v>135</v>
      </c>
      <c r="B47" s="24" t="s">
        <v>26</v>
      </c>
      <c r="C47" s="9"/>
      <c r="D47" s="25"/>
      <c r="E47" s="25"/>
      <c r="F47" s="25"/>
      <c r="G47" s="26"/>
      <c r="H47" s="26"/>
    </row>
    <row r="48" spans="1:8" s="8" customFormat="1" ht="18" customHeight="1">
      <c r="A48" s="16" t="s">
        <v>113</v>
      </c>
      <c r="B48" s="40" t="s">
        <v>123</v>
      </c>
      <c r="C48" s="9"/>
      <c r="D48" s="15" t="s">
        <v>1</v>
      </c>
      <c r="E48" s="15">
        <v>1</v>
      </c>
      <c r="F48" s="15"/>
      <c r="G48" s="14"/>
      <c r="H48" s="14">
        <f t="shared" si="1"/>
        <v>0</v>
      </c>
    </row>
    <row r="49" spans="1:242" s="8" customFormat="1" ht="18" customHeight="1">
      <c r="A49" s="16" t="s">
        <v>136</v>
      </c>
      <c r="B49" s="24" t="s">
        <v>27</v>
      </c>
      <c r="C49" s="9"/>
      <c r="D49" s="25"/>
      <c r="E49" s="25"/>
      <c r="F49" s="25"/>
      <c r="G49" s="26"/>
      <c r="H49" s="26"/>
    </row>
    <row r="50" spans="1:242" s="8" customFormat="1" ht="18" customHeight="1">
      <c r="A50" s="16" t="s">
        <v>113</v>
      </c>
      <c r="B50" s="40" t="s">
        <v>123</v>
      </c>
      <c r="C50" s="9"/>
      <c r="D50" s="15" t="s">
        <v>1</v>
      </c>
      <c r="E50" s="15">
        <v>1</v>
      </c>
      <c r="F50" s="15"/>
      <c r="G50" s="14"/>
      <c r="H50" s="14">
        <f t="shared" si="1"/>
        <v>0</v>
      </c>
    </row>
    <row r="51" spans="1:242" s="8" customFormat="1" ht="18" customHeight="1">
      <c r="A51" s="16" t="s">
        <v>138</v>
      </c>
      <c r="B51" s="24" t="s">
        <v>128</v>
      </c>
      <c r="C51" s="9"/>
      <c r="D51" s="25"/>
      <c r="E51" s="25"/>
      <c r="F51" s="25"/>
      <c r="G51" s="26"/>
      <c r="H51" s="26"/>
    </row>
    <row r="52" spans="1:242" s="8" customFormat="1" ht="18" customHeight="1">
      <c r="A52" s="16" t="s">
        <v>113</v>
      </c>
      <c r="B52" s="40" t="s">
        <v>123</v>
      </c>
      <c r="C52" s="9"/>
      <c r="D52" s="15" t="s">
        <v>1</v>
      </c>
      <c r="E52" s="15">
        <v>1</v>
      </c>
      <c r="F52" s="15"/>
      <c r="G52" s="14"/>
      <c r="H52" s="14">
        <f t="shared" si="1"/>
        <v>0</v>
      </c>
    </row>
    <row r="53" spans="1:242" s="8" customFormat="1" ht="18" customHeight="1">
      <c r="A53" s="16" t="s">
        <v>139</v>
      </c>
      <c r="B53" s="24" t="s">
        <v>129</v>
      </c>
      <c r="C53" s="9"/>
      <c r="D53" s="25"/>
      <c r="E53" s="25"/>
      <c r="F53" s="25"/>
      <c r="G53" s="26"/>
      <c r="H53" s="26"/>
    </row>
    <row r="54" spans="1:242" s="8" customFormat="1" ht="18" customHeight="1">
      <c r="A54" s="16" t="s">
        <v>113</v>
      </c>
      <c r="B54" s="40" t="s">
        <v>123</v>
      </c>
      <c r="C54" s="9"/>
      <c r="D54" s="15" t="s">
        <v>1</v>
      </c>
      <c r="E54" s="15">
        <v>1</v>
      </c>
      <c r="F54" s="15"/>
      <c r="G54" s="14"/>
      <c r="H54" s="14">
        <f t="shared" si="1"/>
        <v>0</v>
      </c>
    </row>
    <row r="55" spans="1:242" s="8" customFormat="1" ht="18" customHeight="1">
      <c r="A55" s="16" t="s">
        <v>140</v>
      </c>
      <c r="B55" s="24" t="s">
        <v>17</v>
      </c>
      <c r="C55" s="9"/>
      <c r="D55" s="15" t="s">
        <v>1</v>
      </c>
      <c r="E55" s="15">
        <v>1</v>
      </c>
      <c r="F55" s="15"/>
      <c r="G55" s="14"/>
      <c r="H55" s="14">
        <f t="shared" si="1"/>
        <v>0</v>
      </c>
    </row>
    <row r="56" spans="1:242" s="8" customFormat="1" ht="18" customHeight="1">
      <c r="A56" s="16" t="s">
        <v>141</v>
      </c>
      <c r="B56" s="24" t="s">
        <v>18</v>
      </c>
      <c r="C56" s="9"/>
      <c r="D56" s="15" t="s">
        <v>1</v>
      </c>
      <c r="E56" s="15">
        <v>1</v>
      </c>
      <c r="F56" s="15"/>
      <c r="G56" s="14"/>
      <c r="H56" s="14">
        <f t="shared" si="1"/>
        <v>0</v>
      </c>
    </row>
    <row r="57" spans="1:242" s="8" customFormat="1" ht="18" customHeight="1">
      <c r="A57" s="16" t="s">
        <v>142</v>
      </c>
      <c r="B57" s="24" t="s">
        <v>19</v>
      </c>
      <c r="C57" s="9"/>
      <c r="D57" s="15" t="s">
        <v>1</v>
      </c>
      <c r="E57" s="15">
        <v>1</v>
      </c>
      <c r="F57" s="15"/>
      <c r="G57" s="14"/>
      <c r="H57" s="14">
        <f t="shared" si="1"/>
        <v>0</v>
      </c>
    </row>
    <row r="58" spans="1:242" ht="18" customHeight="1">
      <c r="A58" s="8"/>
      <c r="B58" s="12"/>
      <c r="C58" s="9"/>
      <c r="D58" s="10"/>
      <c r="E58" s="9"/>
      <c r="F58" s="9"/>
      <c r="G58" s="37" t="s">
        <v>110</v>
      </c>
      <c r="H58" s="13">
        <f>SUM(H23:H57)</f>
        <v>0</v>
      </c>
    </row>
    <row r="59" spans="1:242" s="3" customFormat="1" ht="11.25" customHeight="1">
      <c r="A59" s="5"/>
      <c r="C59" s="11"/>
      <c r="D59" s="21"/>
      <c r="E59" s="21"/>
      <c r="F59" s="21"/>
      <c r="G59" s="21"/>
      <c r="H59" s="22"/>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row>
    <row r="60" spans="1:242" s="3" customFormat="1" ht="18" customHeight="1">
      <c r="A60" s="38" t="s">
        <v>144</v>
      </c>
      <c r="B60" s="39" t="s">
        <v>66</v>
      </c>
      <c r="C60" s="7"/>
      <c r="D60" s="18"/>
      <c r="E60" s="17"/>
      <c r="F60" s="17"/>
      <c r="G60" s="17"/>
      <c r="H60" s="17"/>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c r="HT60" s="1"/>
      <c r="HU60" s="1"/>
      <c r="HV60" s="1"/>
      <c r="HW60" s="1"/>
      <c r="HX60" s="1"/>
      <c r="HY60" s="1"/>
      <c r="HZ60" s="1"/>
      <c r="IA60" s="1"/>
      <c r="IB60" s="1"/>
      <c r="IC60" s="1"/>
      <c r="ID60" s="1"/>
      <c r="IE60" s="1"/>
      <c r="IF60" s="1"/>
      <c r="IG60" s="1"/>
      <c r="IH60" s="1"/>
    </row>
    <row r="61" spans="1:242" s="8" customFormat="1" ht="18" customHeight="1">
      <c r="A61" s="16" t="s">
        <v>145</v>
      </c>
      <c r="B61" s="24" t="s">
        <v>37</v>
      </c>
      <c r="C61" s="9"/>
      <c r="D61" s="15" t="s">
        <v>1</v>
      </c>
      <c r="E61" s="15">
        <v>1</v>
      </c>
      <c r="F61" s="15"/>
      <c r="G61" s="14"/>
      <c r="H61" s="14">
        <f>G61*F61</f>
        <v>0</v>
      </c>
    </row>
    <row r="62" spans="1:242" s="8" customFormat="1" ht="18" customHeight="1">
      <c r="A62" s="16" t="s">
        <v>146</v>
      </c>
      <c r="B62" s="24" t="s">
        <v>38</v>
      </c>
      <c r="C62" s="9"/>
      <c r="D62" s="15" t="s">
        <v>1</v>
      </c>
      <c r="E62" s="15">
        <v>1</v>
      </c>
      <c r="F62" s="15"/>
      <c r="G62" s="14"/>
      <c r="H62" s="14">
        <f t="shared" ref="H62:H65" si="2">G62*F62</f>
        <v>0</v>
      </c>
    </row>
    <row r="63" spans="1:242" s="8" customFormat="1" ht="18" customHeight="1">
      <c r="A63" s="16" t="s">
        <v>147</v>
      </c>
      <c r="B63" s="24" t="s">
        <v>39</v>
      </c>
      <c r="C63" s="9"/>
      <c r="D63" s="15" t="s">
        <v>1</v>
      </c>
      <c r="E63" s="15">
        <v>1</v>
      </c>
      <c r="F63" s="15"/>
      <c r="G63" s="14"/>
      <c r="H63" s="14">
        <f t="shared" si="2"/>
        <v>0</v>
      </c>
    </row>
    <row r="64" spans="1:242" s="8" customFormat="1" ht="18" customHeight="1">
      <c r="A64" s="16" t="s">
        <v>148</v>
      </c>
      <c r="B64" s="24" t="s">
        <v>40</v>
      </c>
      <c r="C64" s="9"/>
      <c r="D64" s="15" t="s">
        <v>1</v>
      </c>
      <c r="E64" s="15">
        <v>1</v>
      </c>
      <c r="F64" s="15"/>
      <c r="G64" s="14"/>
      <c r="H64" s="14">
        <f t="shared" si="2"/>
        <v>0</v>
      </c>
    </row>
    <row r="65" spans="1:8" s="8" customFormat="1" ht="18" customHeight="1">
      <c r="A65" s="16" t="s">
        <v>149</v>
      </c>
      <c r="B65" s="24" t="s">
        <v>41</v>
      </c>
      <c r="C65" s="9"/>
      <c r="D65" s="15" t="s">
        <v>1</v>
      </c>
      <c r="E65" s="15">
        <v>1</v>
      </c>
      <c r="F65" s="15"/>
      <c r="G65" s="14"/>
      <c r="H65" s="14">
        <f t="shared" si="2"/>
        <v>0</v>
      </c>
    </row>
    <row r="66" spans="1:8" s="8" customFormat="1" ht="18" customHeight="1">
      <c r="A66" s="16" t="s">
        <v>150</v>
      </c>
      <c r="B66" s="24" t="s">
        <v>83</v>
      </c>
      <c r="C66" s="9"/>
      <c r="D66" s="25"/>
      <c r="E66" s="25"/>
      <c r="F66" s="25"/>
      <c r="G66" s="26"/>
      <c r="H66" s="26"/>
    </row>
    <row r="67" spans="1:8" s="8" customFormat="1" ht="18" customHeight="1">
      <c r="A67" s="16" t="s">
        <v>113</v>
      </c>
      <c r="B67" s="35" t="s">
        <v>102</v>
      </c>
      <c r="C67" s="9"/>
      <c r="D67" s="15" t="s">
        <v>0</v>
      </c>
      <c r="E67" s="15">
        <v>238</v>
      </c>
      <c r="F67" s="15"/>
      <c r="G67" s="14"/>
      <c r="H67" s="14">
        <f>G67*F67</f>
        <v>0</v>
      </c>
    </row>
    <row r="68" spans="1:8" s="8" customFormat="1" ht="18" customHeight="1">
      <c r="A68" s="16" t="s">
        <v>113</v>
      </c>
      <c r="B68" s="35" t="s">
        <v>105</v>
      </c>
      <c r="C68" s="9"/>
      <c r="D68" s="15" t="s">
        <v>0</v>
      </c>
      <c r="E68" s="15">
        <v>138</v>
      </c>
      <c r="F68" s="15"/>
      <c r="G68" s="14"/>
      <c r="H68" s="14">
        <f>G68*F68</f>
        <v>0</v>
      </c>
    </row>
    <row r="69" spans="1:8" s="8" customFormat="1" ht="18" customHeight="1">
      <c r="A69" s="16" t="s">
        <v>113</v>
      </c>
      <c r="B69" s="35" t="s">
        <v>81</v>
      </c>
      <c r="C69" s="9"/>
      <c r="D69" s="25"/>
      <c r="E69" s="25"/>
      <c r="F69" s="25"/>
      <c r="G69" s="26"/>
      <c r="H69" s="26"/>
    </row>
    <row r="70" spans="1:8" s="8" customFormat="1" ht="18" customHeight="1">
      <c r="A70" s="16" t="s">
        <v>113</v>
      </c>
      <c r="B70" s="35" t="s">
        <v>67</v>
      </c>
      <c r="C70" s="9"/>
      <c r="D70" s="25"/>
      <c r="E70" s="25"/>
      <c r="F70" s="25"/>
      <c r="G70" s="26"/>
      <c r="H70" s="26"/>
    </row>
    <row r="71" spans="1:8" s="8" customFormat="1" ht="18" customHeight="1">
      <c r="A71" s="16" t="s">
        <v>113</v>
      </c>
      <c r="B71" s="35" t="s">
        <v>68</v>
      </c>
      <c r="C71" s="9"/>
      <c r="D71" s="25"/>
      <c r="E71" s="25"/>
      <c r="F71" s="25"/>
      <c r="G71" s="26"/>
      <c r="H71" s="26"/>
    </row>
    <row r="72" spans="1:8" s="8" customFormat="1" ht="18" customHeight="1">
      <c r="A72" s="16" t="s">
        <v>113</v>
      </c>
      <c r="B72" s="35" t="s">
        <v>69</v>
      </c>
      <c r="C72" s="9"/>
      <c r="D72" s="25"/>
      <c r="E72" s="25"/>
      <c r="F72" s="25"/>
      <c r="G72" s="26"/>
      <c r="H72" s="26"/>
    </row>
    <row r="73" spans="1:8" s="8" customFormat="1" ht="18" customHeight="1">
      <c r="A73" s="16" t="s">
        <v>113</v>
      </c>
      <c r="B73" s="35" t="s">
        <v>70</v>
      </c>
      <c r="C73" s="9"/>
      <c r="D73" s="25"/>
      <c r="E73" s="25"/>
      <c r="F73" s="25"/>
      <c r="G73" s="26"/>
      <c r="H73" s="26"/>
    </row>
    <row r="74" spans="1:8" s="8" customFormat="1" ht="18" customHeight="1">
      <c r="A74" s="16" t="s">
        <v>113</v>
      </c>
      <c r="B74" s="35" t="s">
        <v>103</v>
      </c>
      <c r="C74" s="9"/>
      <c r="D74" s="15" t="s">
        <v>0</v>
      </c>
      <c r="E74" s="15">
        <v>360</v>
      </c>
      <c r="F74" s="15"/>
      <c r="G74" s="14"/>
      <c r="H74" s="14">
        <f>G74*F74</f>
        <v>0</v>
      </c>
    </row>
    <row r="75" spans="1:8" s="8" customFormat="1" ht="18" customHeight="1">
      <c r="A75" s="16" t="s">
        <v>113</v>
      </c>
      <c r="B75" s="35" t="s">
        <v>104</v>
      </c>
      <c r="C75" s="9"/>
      <c r="D75" s="15" t="s">
        <v>0</v>
      </c>
      <c r="E75" s="15">
        <v>1150</v>
      </c>
      <c r="F75" s="15"/>
      <c r="G75" s="14"/>
      <c r="H75" s="14">
        <f>G75*F75</f>
        <v>0</v>
      </c>
    </row>
    <row r="76" spans="1:8" s="8" customFormat="1" ht="18" customHeight="1">
      <c r="A76" s="16" t="s">
        <v>113</v>
      </c>
      <c r="B76" s="35" t="s">
        <v>73</v>
      </c>
      <c r="C76" s="9"/>
      <c r="D76" s="25"/>
      <c r="E76" s="25"/>
      <c r="F76" s="25"/>
      <c r="G76" s="26"/>
      <c r="H76" s="26"/>
    </row>
    <row r="77" spans="1:8" s="8" customFormat="1" ht="18" customHeight="1">
      <c r="A77" s="16" t="s">
        <v>113</v>
      </c>
      <c r="B77" s="35" t="s">
        <v>99</v>
      </c>
      <c r="C77" s="9"/>
      <c r="D77" s="15" t="s">
        <v>100</v>
      </c>
      <c r="E77" s="15">
        <v>6</v>
      </c>
      <c r="F77" s="15"/>
      <c r="G77" s="67"/>
      <c r="H77" s="14">
        <f>G77*F77</f>
        <v>0</v>
      </c>
    </row>
    <row r="78" spans="1:8" s="8" customFormat="1" ht="18" customHeight="1">
      <c r="A78" s="16" t="s">
        <v>113</v>
      </c>
      <c r="B78" s="35" t="s">
        <v>75</v>
      </c>
      <c r="C78" s="9"/>
      <c r="D78" s="15" t="s">
        <v>0</v>
      </c>
      <c r="E78" s="15">
        <v>1000</v>
      </c>
      <c r="F78" s="15"/>
      <c r="G78" s="14"/>
      <c r="H78" s="14">
        <f>G78*F78</f>
        <v>0</v>
      </c>
    </row>
    <row r="79" spans="1:8" s="8" customFormat="1" ht="18" customHeight="1">
      <c r="A79" s="16" t="s">
        <v>113</v>
      </c>
      <c r="B79" s="35" t="s">
        <v>82</v>
      </c>
      <c r="C79" s="9"/>
      <c r="D79" s="25"/>
      <c r="E79" s="25"/>
      <c r="F79" s="25"/>
      <c r="G79" s="26"/>
      <c r="H79" s="26"/>
    </row>
    <row r="80" spans="1:8" s="8" customFormat="1" ht="18" customHeight="1">
      <c r="A80" s="16" t="s">
        <v>113</v>
      </c>
      <c r="B80" s="35" t="s">
        <v>96</v>
      </c>
      <c r="C80" s="9"/>
      <c r="D80" s="15" t="s">
        <v>100</v>
      </c>
      <c r="E80" s="15">
        <v>4</v>
      </c>
      <c r="F80" s="15"/>
      <c r="G80" s="14"/>
      <c r="H80" s="14">
        <f>G80*F80</f>
        <v>0</v>
      </c>
    </row>
    <row r="81" spans="1:242" s="8" customFormat="1" ht="18" customHeight="1">
      <c r="A81" s="16" t="s">
        <v>151</v>
      </c>
      <c r="B81" s="24" t="s">
        <v>18</v>
      </c>
      <c r="C81" s="9"/>
      <c r="D81" s="15" t="s">
        <v>1</v>
      </c>
      <c r="E81" s="15">
        <v>1</v>
      </c>
      <c r="F81" s="15"/>
      <c r="G81" s="67"/>
      <c r="H81" s="14">
        <f t="shared" ref="H81:H82" si="3">G81*F81</f>
        <v>0</v>
      </c>
    </row>
    <row r="82" spans="1:242" s="8" customFormat="1" ht="18" customHeight="1">
      <c r="A82" s="16" t="s">
        <v>152</v>
      </c>
      <c r="B82" s="24" t="s">
        <v>19</v>
      </c>
      <c r="C82" s="9"/>
      <c r="D82" s="15" t="s">
        <v>1</v>
      </c>
      <c r="E82" s="15">
        <v>1</v>
      </c>
      <c r="F82" s="15"/>
      <c r="G82" s="14"/>
      <c r="H82" s="14">
        <f t="shared" si="3"/>
        <v>0</v>
      </c>
    </row>
    <row r="83" spans="1:242" ht="18" customHeight="1">
      <c r="A83" s="8"/>
      <c r="B83" s="12"/>
      <c r="C83" s="9"/>
      <c r="D83" s="10"/>
      <c r="E83" s="9"/>
      <c r="F83" s="9"/>
      <c r="G83" s="37" t="s">
        <v>163</v>
      </c>
      <c r="H83" s="13">
        <f>SUM(H61:H82)</f>
        <v>0</v>
      </c>
    </row>
    <row r="84" spans="1:242" s="3" customFormat="1" ht="10.5" customHeight="1">
      <c r="A84" s="5"/>
      <c r="C84" s="11"/>
      <c r="D84" s="21"/>
      <c r="E84" s="21"/>
      <c r="F84" s="21"/>
      <c r="G84" s="21"/>
      <c r="H84" s="22"/>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c r="EV84" s="1"/>
      <c r="EW84" s="1"/>
      <c r="EX84" s="1"/>
      <c r="EY84" s="1"/>
      <c r="EZ84" s="1"/>
      <c r="FA84" s="1"/>
      <c r="FB84" s="1"/>
      <c r="FC84" s="1"/>
      <c r="FD84" s="1"/>
      <c r="FE84" s="1"/>
      <c r="FF84" s="1"/>
      <c r="FG84" s="1"/>
      <c r="FH84" s="1"/>
      <c r="FI84" s="1"/>
      <c r="FJ84" s="1"/>
      <c r="FK84" s="1"/>
      <c r="FL84" s="1"/>
      <c r="FM84" s="1"/>
      <c r="FN84" s="1"/>
      <c r="FO84" s="1"/>
      <c r="FP84" s="1"/>
      <c r="FQ84" s="1"/>
      <c r="FR84" s="1"/>
      <c r="FS84" s="1"/>
      <c r="FT84" s="1"/>
      <c r="FU84" s="1"/>
      <c r="FV84" s="1"/>
      <c r="FW84" s="1"/>
      <c r="FX84" s="1"/>
      <c r="FY84" s="1"/>
      <c r="FZ84" s="1"/>
      <c r="GA84" s="1"/>
      <c r="GB84" s="1"/>
      <c r="GC84" s="1"/>
      <c r="GD84" s="1"/>
      <c r="GE84" s="1"/>
      <c r="GF84" s="1"/>
      <c r="GG84" s="1"/>
      <c r="GH84" s="1"/>
      <c r="GI84" s="1"/>
      <c r="GJ84" s="1"/>
      <c r="GK84" s="1"/>
      <c r="GL84" s="1"/>
      <c r="GM84" s="1"/>
      <c r="GN84" s="1"/>
      <c r="GO84" s="1"/>
      <c r="GP84" s="1"/>
      <c r="GQ84" s="1"/>
      <c r="GR84" s="1"/>
      <c r="GS84" s="1"/>
      <c r="GT84" s="1"/>
      <c r="GU84" s="1"/>
      <c r="GV84" s="1"/>
      <c r="GW84" s="1"/>
      <c r="GX84" s="1"/>
      <c r="GY84" s="1"/>
      <c r="GZ84" s="1"/>
      <c r="HA84" s="1"/>
      <c r="HB84" s="1"/>
      <c r="HC84" s="1"/>
      <c r="HD84" s="1"/>
      <c r="HE84" s="1"/>
      <c r="HF84" s="1"/>
      <c r="HG84" s="1"/>
      <c r="HH84" s="1"/>
      <c r="HI84" s="1"/>
      <c r="HJ84" s="1"/>
      <c r="HK84" s="1"/>
      <c r="HL84" s="1"/>
      <c r="HM84" s="1"/>
      <c r="HN84" s="1"/>
      <c r="HO84" s="1"/>
      <c r="HP84" s="1"/>
      <c r="HQ84" s="1"/>
      <c r="HR84" s="1"/>
      <c r="HS84" s="1"/>
      <c r="HT84" s="1"/>
      <c r="HU84" s="1"/>
      <c r="HV84" s="1"/>
      <c r="HW84" s="1"/>
      <c r="HX84" s="1"/>
      <c r="HY84" s="1"/>
      <c r="HZ84" s="1"/>
      <c r="IA84" s="1"/>
      <c r="IB84" s="1"/>
      <c r="IC84" s="1"/>
      <c r="ID84" s="1"/>
      <c r="IE84" s="1"/>
      <c r="IF84" s="1"/>
      <c r="IG84" s="1"/>
      <c r="IH84" s="1"/>
    </row>
    <row r="85" spans="1:242" s="3" customFormat="1" ht="9" customHeight="1">
      <c r="A85" s="5"/>
      <c r="C85" s="11"/>
      <c r="D85" s="21"/>
      <c r="E85" s="21"/>
      <c r="F85" s="21"/>
      <c r="G85" s="21"/>
      <c r="H85" s="22"/>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c r="DZ85" s="1"/>
      <c r="EA85" s="1"/>
      <c r="EB85" s="1"/>
      <c r="EC85" s="1"/>
      <c r="ED85" s="1"/>
      <c r="EE85" s="1"/>
      <c r="EF85" s="1"/>
      <c r="EG85" s="1"/>
      <c r="EH85" s="1"/>
      <c r="EI85" s="1"/>
      <c r="EJ85" s="1"/>
      <c r="EK85" s="1"/>
      <c r="EL85" s="1"/>
      <c r="EM85" s="1"/>
      <c r="EN85" s="1"/>
      <c r="EO85" s="1"/>
      <c r="EP85" s="1"/>
      <c r="EQ85" s="1"/>
      <c r="ER85" s="1"/>
      <c r="ES85" s="1"/>
      <c r="ET85" s="1"/>
      <c r="EU85" s="1"/>
      <c r="EV85" s="1"/>
      <c r="EW85" s="1"/>
      <c r="EX85" s="1"/>
      <c r="EY85" s="1"/>
      <c r="EZ85" s="1"/>
      <c r="FA85" s="1"/>
      <c r="FB85" s="1"/>
      <c r="FC85" s="1"/>
      <c r="FD85" s="1"/>
      <c r="FE85" s="1"/>
      <c r="FF85" s="1"/>
      <c r="FG85" s="1"/>
      <c r="FH85" s="1"/>
      <c r="FI85" s="1"/>
      <c r="FJ85" s="1"/>
      <c r="FK85" s="1"/>
      <c r="FL85" s="1"/>
      <c r="FM85" s="1"/>
      <c r="FN85" s="1"/>
      <c r="FO85" s="1"/>
      <c r="FP85" s="1"/>
      <c r="FQ85" s="1"/>
      <c r="FR85" s="1"/>
      <c r="FS85" s="1"/>
      <c r="FT85" s="1"/>
      <c r="FU85" s="1"/>
      <c r="FV85" s="1"/>
      <c r="FW85" s="1"/>
      <c r="FX85" s="1"/>
      <c r="FY85" s="1"/>
      <c r="FZ85" s="1"/>
      <c r="GA85" s="1"/>
      <c r="GB85" s="1"/>
      <c r="GC85" s="1"/>
      <c r="GD85" s="1"/>
      <c r="GE85" s="1"/>
      <c r="GF85" s="1"/>
      <c r="GG85" s="1"/>
      <c r="GH85" s="1"/>
      <c r="GI85" s="1"/>
      <c r="GJ85" s="1"/>
      <c r="GK85" s="1"/>
      <c r="GL85" s="1"/>
      <c r="GM85" s="1"/>
      <c r="GN85" s="1"/>
      <c r="GO85" s="1"/>
      <c r="GP85" s="1"/>
      <c r="GQ85" s="1"/>
      <c r="GR85" s="1"/>
      <c r="GS85" s="1"/>
      <c r="GT85" s="1"/>
      <c r="GU85" s="1"/>
      <c r="GV85" s="1"/>
      <c r="GW85" s="1"/>
      <c r="GX85" s="1"/>
      <c r="GY85" s="1"/>
      <c r="GZ85" s="1"/>
      <c r="HA85" s="1"/>
      <c r="HB85" s="1"/>
      <c r="HC85" s="1"/>
      <c r="HD85" s="1"/>
      <c r="HE85" s="1"/>
      <c r="HF85" s="1"/>
      <c r="HG85" s="1"/>
      <c r="HH85" s="1"/>
      <c r="HI85" s="1"/>
      <c r="HJ85" s="1"/>
      <c r="HK85" s="1"/>
      <c r="HL85" s="1"/>
      <c r="HM85" s="1"/>
      <c r="HN85" s="1"/>
      <c r="HO85" s="1"/>
      <c r="HP85" s="1"/>
      <c r="HQ85" s="1"/>
      <c r="HR85" s="1"/>
      <c r="HS85" s="1"/>
      <c r="HT85" s="1"/>
      <c r="HU85" s="1"/>
      <c r="HV85" s="1"/>
      <c r="HW85" s="1"/>
      <c r="HX85" s="1"/>
      <c r="HY85" s="1"/>
      <c r="HZ85" s="1"/>
      <c r="IA85" s="1"/>
      <c r="IB85" s="1"/>
      <c r="IC85" s="1"/>
      <c r="ID85" s="1"/>
      <c r="IE85" s="1"/>
      <c r="IF85" s="1"/>
      <c r="IG85" s="1"/>
      <c r="IH85" s="1"/>
    </row>
    <row r="86" spans="1:242" s="3" customFormat="1" ht="18" customHeight="1">
      <c r="A86" s="38" t="s">
        <v>42</v>
      </c>
      <c r="B86" s="39" t="s">
        <v>59</v>
      </c>
      <c r="C86" s="7"/>
      <c r="D86" s="18"/>
      <c r="E86" s="17"/>
      <c r="F86" s="17"/>
      <c r="G86" s="17"/>
      <c r="H86" s="17"/>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1"/>
      <c r="EV86" s="1"/>
      <c r="EW86" s="1"/>
      <c r="EX86" s="1"/>
      <c r="EY86" s="1"/>
      <c r="EZ86" s="1"/>
      <c r="FA86" s="1"/>
      <c r="FB86" s="1"/>
      <c r="FC86" s="1"/>
      <c r="FD86" s="1"/>
      <c r="FE86" s="1"/>
      <c r="FF86" s="1"/>
      <c r="FG86" s="1"/>
      <c r="FH86" s="1"/>
      <c r="FI86" s="1"/>
      <c r="FJ86" s="1"/>
      <c r="FK86" s="1"/>
      <c r="FL86" s="1"/>
      <c r="FM86" s="1"/>
      <c r="FN86" s="1"/>
      <c r="FO86" s="1"/>
      <c r="FP86" s="1"/>
      <c r="FQ86" s="1"/>
      <c r="FR86" s="1"/>
      <c r="FS86" s="1"/>
      <c r="FT86" s="1"/>
      <c r="FU86" s="1"/>
      <c r="FV86" s="1"/>
      <c r="FW86" s="1"/>
      <c r="FX86" s="1"/>
      <c r="FY86" s="1"/>
      <c r="FZ86" s="1"/>
      <c r="GA86" s="1"/>
      <c r="GB86" s="1"/>
      <c r="GC86" s="1"/>
      <c r="GD86" s="1"/>
      <c r="GE86" s="1"/>
      <c r="GF86" s="1"/>
      <c r="GG86" s="1"/>
      <c r="GH86" s="1"/>
      <c r="GI86" s="1"/>
      <c r="GJ86" s="1"/>
      <c r="GK86" s="1"/>
      <c r="GL86" s="1"/>
      <c r="GM86" s="1"/>
      <c r="GN86" s="1"/>
      <c r="GO86" s="1"/>
      <c r="GP86" s="1"/>
      <c r="GQ86" s="1"/>
      <c r="GR86" s="1"/>
      <c r="GS86" s="1"/>
      <c r="GT86" s="1"/>
      <c r="GU86" s="1"/>
      <c r="GV86" s="1"/>
      <c r="GW86" s="1"/>
      <c r="GX86" s="1"/>
      <c r="GY86" s="1"/>
      <c r="GZ86" s="1"/>
      <c r="HA86" s="1"/>
      <c r="HB86" s="1"/>
      <c r="HC86" s="1"/>
      <c r="HD86" s="1"/>
      <c r="HE86" s="1"/>
      <c r="HF86" s="1"/>
      <c r="HG86" s="1"/>
      <c r="HH86" s="1"/>
      <c r="HI86" s="1"/>
      <c r="HJ86" s="1"/>
      <c r="HK86" s="1"/>
      <c r="HL86" s="1"/>
      <c r="HM86" s="1"/>
      <c r="HN86" s="1"/>
      <c r="HO86" s="1"/>
      <c r="HP86" s="1"/>
      <c r="HQ86" s="1"/>
      <c r="HR86" s="1"/>
      <c r="HS86" s="1"/>
      <c r="HT86" s="1"/>
      <c r="HU86" s="1"/>
      <c r="HV86" s="1"/>
      <c r="HW86" s="1"/>
      <c r="HX86" s="1"/>
      <c r="HY86" s="1"/>
      <c r="HZ86" s="1"/>
      <c r="IA86" s="1"/>
      <c r="IB86" s="1"/>
      <c r="IC86" s="1"/>
      <c r="ID86" s="1"/>
      <c r="IE86" s="1"/>
      <c r="IF86" s="1"/>
      <c r="IG86" s="1"/>
      <c r="IH86" s="1"/>
    </row>
    <row r="87" spans="1:242" s="8" customFormat="1" ht="18" customHeight="1">
      <c r="A87" s="16" t="s">
        <v>51</v>
      </c>
      <c r="B87" s="24" t="s">
        <v>60</v>
      </c>
      <c r="C87" s="9"/>
      <c r="D87" s="25"/>
      <c r="E87" s="25"/>
      <c r="F87" s="25"/>
      <c r="G87" s="26"/>
      <c r="H87" s="26"/>
    </row>
    <row r="88" spans="1:242" s="8" customFormat="1" ht="18" customHeight="1">
      <c r="A88" s="16" t="s">
        <v>113</v>
      </c>
      <c r="B88" s="35" t="s">
        <v>79</v>
      </c>
      <c r="C88" s="9"/>
      <c r="D88" s="15" t="s">
        <v>0</v>
      </c>
      <c r="E88" s="15">
        <v>238</v>
      </c>
      <c r="F88" s="15"/>
      <c r="G88" s="14"/>
      <c r="H88" s="14">
        <f>G88*F88</f>
        <v>0</v>
      </c>
    </row>
    <row r="89" spans="1:242" s="8" customFormat="1" ht="18" customHeight="1">
      <c r="A89" s="16" t="s">
        <v>113</v>
      </c>
      <c r="B89" s="35" t="s">
        <v>80</v>
      </c>
      <c r="C89" s="9"/>
      <c r="D89" s="15" t="s">
        <v>0</v>
      </c>
      <c r="E89" s="15">
        <v>138</v>
      </c>
      <c r="F89" s="15"/>
      <c r="G89" s="14"/>
      <c r="H89" s="14">
        <f t="shared" ref="H89:H102" si="4">G89*F89</f>
        <v>0</v>
      </c>
    </row>
    <row r="90" spans="1:242" s="8" customFormat="1" ht="18" customHeight="1">
      <c r="A90" s="16" t="s">
        <v>113</v>
      </c>
      <c r="B90" s="35" t="s">
        <v>81</v>
      </c>
      <c r="C90" s="9"/>
      <c r="D90" s="15" t="s">
        <v>0</v>
      </c>
      <c r="E90" s="15">
        <v>46</v>
      </c>
      <c r="F90" s="15"/>
      <c r="G90" s="14"/>
      <c r="H90" s="14">
        <f t="shared" si="4"/>
        <v>0</v>
      </c>
    </row>
    <row r="91" spans="1:242" s="8" customFormat="1" ht="17.45" customHeight="1">
      <c r="A91" s="16" t="s">
        <v>113</v>
      </c>
      <c r="B91" s="35" t="s">
        <v>67</v>
      </c>
      <c r="C91" s="9"/>
      <c r="D91" s="15" t="s">
        <v>0</v>
      </c>
      <c r="E91" s="15">
        <v>85</v>
      </c>
      <c r="F91" s="15"/>
      <c r="G91" s="14"/>
      <c r="H91" s="14">
        <f t="shared" si="4"/>
        <v>0</v>
      </c>
    </row>
    <row r="92" spans="1:242" s="8" customFormat="1" ht="18" customHeight="1">
      <c r="A92" s="16" t="s">
        <v>113</v>
      </c>
      <c r="B92" s="35" t="s">
        <v>68</v>
      </c>
      <c r="C92" s="9"/>
      <c r="D92" s="15" t="s">
        <v>0</v>
      </c>
      <c r="E92" s="15">
        <v>107</v>
      </c>
      <c r="F92" s="15"/>
      <c r="G92" s="14"/>
      <c r="H92" s="14">
        <f t="shared" si="4"/>
        <v>0</v>
      </c>
    </row>
    <row r="93" spans="1:242" s="8" customFormat="1" ht="18" customHeight="1">
      <c r="A93" s="16" t="s">
        <v>113</v>
      </c>
      <c r="B93" s="35" t="s">
        <v>69</v>
      </c>
      <c r="C93" s="9"/>
      <c r="D93" s="15" t="s">
        <v>0</v>
      </c>
      <c r="E93" s="15">
        <v>282</v>
      </c>
      <c r="F93" s="15"/>
      <c r="G93" s="14"/>
      <c r="H93" s="14">
        <f t="shared" si="4"/>
        <v>0</v>
      </c>
    </row>
    <row r="94" spans="1:242" s="8" customFormat="1" ht="18" customHeight="1">
      <c r="A94" s="16" t="s">
        <v>113</v>
      </c>
      <c r="B94" s="35" t="s">
        <v>70</v>
      </c>
      <c r="C94" s="9"/>
      <c r="D94" s="15" t="s">
        <v>0</v>
      </c>
      <c r="E94" s="15">
        <v>285</v>
      </c>
      <c r="F94" s="15"/>
      <c r="G94" s="14"/>
      <c r="H94" s="14">
        <f t="shared" si="4"/>
        <v>0</v>
      </c>
    </row>
    <row r="95" spans="1:242" s="8" customFormat="1" ht="18" customHeight="1">
      <c r="A95" s="16" t="s">
        <v>113</v>
      </c>
      <c r="B95" s="35" t="s">
        <v>71</v>
      </c>
      <c r="C95" s="9"/>
      <c r="D95" s="15" t="s">
        <v>0</v>
      </c>
      <c r="E95" s="15">
        <v>360</v>
      </c>
      <c r="F95" s="15"/>
      <c r="G95" s="14"/>
      <c r="H95" s="14">
        <f t="shared" si="4"/>
        <v>0</v>
      </c>
    </row>
    <row r="96" spans="1:242" s="8" customFormat="1" ht="18" customHeight="1">
      <c r="A96" s="16" t="s">
        <v>113</v>
      </c>
      <c r="B96" s="35" t="s">
        <v>72</v>
      </c>
      <c r="C96" s="9"/>
      <c r="D96" s="15" t="s">
        <v>0</v>
      </c>
      <c r="E96" s="15">
        <v>1150</v>
      </c>
      <c r="F96" s="15"/>
      <c r="G96" s="14"/>
      <c r="H96" s="14">
        <f t="shared" si="4"/>
        <v>0</v>
      </c>
    </row>
    <row r="97" spans="1:8" s="8" customFormat="1" ht="18" customHeight="1">
      <c r="A97" s="16" t="s">
        <v>113</v>
      </c>
      <c r="B97" s="35" t="s">
        <v>73</v>
      </c>
      <c r="C97" s="9"/>
      <c r="D97" s="15" t="s">
        <v>0</v>
      </c>
      <c r="E97" s="15">
        <v>110</v>
      </c>
      <c r="F97" s="15"/>
      <c r="G97" s="14"/>
      <c r="H97" s="14">
        <f t="shared" si="4"/>
        <v>0</v>
      </c>
    </row>
    <row r="98" spans="1:8" s="8" customFormat="1" ht="18" customHeight="1">
      <c r="A98" s="16" t="s">
        <v>113</v>
      </c>
      <c r="B98" s="35" t="s">
        <v>74</v>
      </c>
      <c r="C98" s="9"/>
      <c r="D98" s="15" t="s">
        <v>0</v>
      </c>
      <c r="E98" s="15">
        <v>105</v>
      </c>
      <c r="F98" s="15"/>
      <c r="G98" s="14"/>
      <c r="H98" s="14">
        <f t="shared" si="4"/>
        <v>0</v>
      </c>
    </row>
    <row r="99" spans="1:8" s="8" customFormat="1" ht="18" customHeight="1">
      <c r="A99" s="16" t="s">
        <v>113</v>
      </c>
      <c r="B99" s="35" t="s">
        <v>75</v>
      </c>
      <c r="C99" s="9"/>
      <c r="D99" s="15" t="s">
        <v>0</v>
      </c>
      <c r="E99" s="15">
        <v>1000</v>
      </c>
      <c r="F99" s="15"/>
      <c r="G99" s="14"/>
      <c r="H99" s="14">
        <f t="shared" si="4"/>
        <v>0</v>
      </c>
    </row>
    <row r="100" spans="1:8" s="8" customFormat="1" ht="18" customHeight="1">
      <c r="A100" s="16" t="s">
        <v>113</v>
      </c>
      <c r="B100" s="35" t="s">
        <v>82</v>
      </c>
      <c r="C100" s="9"/>
      <c r="D100" s="15" t="s">
        <v>0</v>
      </c>
      <c r="E100" s="15">
        <v>170</v>
      </c>
      <c r="F100" s="15"/>
      <c r="G100" s="14"/>
      <c r="H100" s="14">
        <f t="shared" si="4"/>
        <v>0</v>
      </c>
    </row>
    <row r="101" spans="1:8" s="8" customFormat="1" ht="18" customHeight="1">
      <c r="A101" s="16" t="s">
        <v>113</v>
      </c>
      <c r="B101" s="35" t="s">
        <v>96</v>
      </c>
      <c r="C101" s="9"/>
      <c r="D101" s="15" t="s">
        <v>100</v>
      </c>
      <c r="E101" s="15">
        <v>4</v>
      </c>
      <c r="F101" s="15"/>
      <c r="G101" s="14"/>
      <c r="H101" s="14">
        <f t="shared" si="4"/>
        <v>0</v>
      </c>
    </row>
    <row r="102" spans="1:8" s="8" customFormat="1" ht="18" customHeight="1">
      <c r="A102" s="16" t="s">
        <v>113</v>
      </c>
      <c r="B102" s="35" t="s">
        <v>97</v>
      </c>
      <c r="C102" s="9"/>
      <c r="D102" s="15" t="s">
        <v>100</v>
      </c>
      <c r="E102" s="15">
        <v>3</v>
      </c>
      <c r="F102" s="15"/>
      <c r="G102" s="14"/>
      <c r="H102" s="14">
        <f t="shared" si="4"/>
        <v>0</v>
      </c>
    </row>
    <row r="103" spans="1:8" s="8" customFormat="1" ht="18" customHeight="1">
      <c r="A103" s="16" t="s">
        <v>52</v>
      </c>
      <c r="B103" s="24" t="s">
        <v>61</v>
      </c>
      <c r="C103" s="9"/>
      <c r="D103" s="25"/>
      <c r="E103" s="25"/>
      <c r="F103" s="25"/>
      <c r="G103" s="26"/>
      <c r="H103" s="26"/>
    </row>
    <row r="104" spans="1:8" s="8" customFormat="1" ht="18" customHeight="1">
      <c r="A104" s="16" t="s">
        <v>113</v>
      </c>
      <c r="B104" s="35" t="s">
        <v>79</v>
      </c>
      <c r="C104" s="9"/>
      <c r="D104" s="15" t="s">
        <v>0</v>
      </c>
      <c r="E104" s="15">
        <v>238</v>
      </c>
      <c r="F104" s="15"/>
      <c r="G104" s="14"/>
      <c r="H104" s="14">
        <f>G104*F104</f>
        <v>0</v>
      </c>
    </row>
    <row r="105" spans="1:8" s="8" customFormat="1" ht="18" customHeight="1">
      <c r="A105" s="16" t="s">
        <v>113</v>
      </c>
      <c r="B105" s="35" t="s">
        <v>80</v>
      </c>
      <c r="C105" s="9"/>
      <c r="D105" s="15" t="s">
        <v>0</v>
      </c>
      <c r="E105" s="15">
        <v>138</v>
      </c>
      <c r="F105" s="15"/>
      <c r="G105" s="14"/>
      <c r="H105" s="14">
        <f t="shared" ref="H105:H118" si="5">G105*F105</f>
        <v>0</v>
      </c>
    </row>
    <row r="106" spans="1:8" s="8" customFormat="1" ht="18" customHeight="1">
      <c r="A106" s="16" t="s">
        <v>113</v>
      </c>
      <c r="B106" s="35" t="s">
        <v>81</v>
      </c>
      <c r="C106" s="9"/>
      <c r="D106" s="15" t="s">
        <v>0</v>
      </c>
      <c r="E106" s="15">
        <v>46</v>
      </c>
      <c r="F106" s="15"/>
      <c r="G106" s="14"/>
      <c r="H106" s="14">
        <f t="shared" si="5"/>
        <v>0</v>
      </c>
    </row>
    <row r="107" spans="1:8" s="8" customFormat="1" ht="17.45" customHeight="1">
      <c r="A107" s="16" t="s">
        <v>113</v>
      </c>
      <c r="B107" s="35" t="s">
        <v>67</v>
      </c>
      <c r="C107" s="9"/>
      <c r="D107" s="15" t="s">
        <v>0</v>
      </c>
      <c r="E107" s="15">
        <v>85</v>
      </c>
      <c r="F107" s="15"/>
      <c r="G107" s="14"/>
      <c r="H107" s="14">
        <f t="shared" si="5"/>
        <v>0</v>
      </c>
    </row>
    <row r="108" spans="1:8" s="8" customFormat="1" ht="18" customHeight="1">
      <c r="A108" s="16" t="s">
        <v>113</v>
      </c>
      <c r="B108" s="35" t="s">
        <v>68</v>
      </c>
      <c r="C108" s="9"/>
      <c r="D108" s="15" t="s">
        <v>0</v>
      </c>
      <c r="E108" s="15">
        <v>107</v>
      </c>
      <c r="F108" s="15"/>
      <c r="G108" s="14"/>
      <c r="H108" s="14">
        <f t="shared" si="5"/>
        <v>0</v>
      </c>
    </row>
    <row r="109" spans="1:8" s="8" customFormat="1" ht="18" customHeight="1">
      <c r="A109" s="16" t="s">
        <v>113</v>
      </c>
      <c r="B109" s="35" t="s">
        <v>69</v>
      </c>
      <c r="C109" s="9"/>
      <c r="D109" s="15" t="s">
        <v>0</v>
      </c>
      <c r="E109" s="15">
        <v>282</v>
      </c>
      <c r="F109" s="15"/>
      <c r="G109" s="14"/>
      <c r="H109" s="14">
        <f t="shared" si="5"/>
        <v>0</v>
      </c>
    </row>
    <row r="110" spans="1:8" s="8" customFormat="1" ht="18" customHeight="1">
      <c r="A110" s="16" t="s">
        <v>113</v>
      </c>
      <c r="B110" s="35" t="s">
        <v>70</v>
      </c>
      <c r="C110" s="9"/>
      <c r="D110" s="15" t="s">
        <v>0</v>
      </c>
      <c r="E110" s="15">
        <v>285</v>
      </c>
      <c r="F110" s="15"/>
      <c r="G110" s="14"/>
      <c r="H110" s="14">
        <f t="shared" si="5"/>
        <v>0</v>
      </c>
    </row>
    <row r="111" spans="1:8" s="8" customFormat="1" ht="18" customHeight="1">
      <c r="A111" s="16" t="s">
        <v>113</v>
      </c>
      <c r="B111" s="35" t="s">
        <v>71</v>
      </c>
      <c r="C111" s="9"/>
      <c r="D111" s="15" t="s">
        <v>0</v>
      </c>
      <c r="E111" s="15">
        <v>360</v>
      </c>
      <c r="F111" s="15"/>
      <c r="G111" s="14"/>
      <c r="H111" s="14">
        <f t="shared" si="5"/>
        <v>0</v>
      </c>
    </row>
    <row r="112" spans="1:8" s="8" customFormat="1" ht="18" customHeight="1">
      <c r="A112" s="16" t="s">
        <v>113</v>
      </c>
      <c r="B112" s="35" t="s">
        <v>72</v>
      </c>
      <c r="C112" s="9"/>
      <c r="D112" s="15" t="s">
        <v>0</v>
      </c>
      <c r="E112" s="15">
        <v>1150</v>
      </c>
      <c r="F112" s="15"/>
      <c r="G112" s="14"/>
      <c r="H112" s="14">
        <f t="shared" si="5"/>
        <v>0</v>
      </c>
    </row>
    <row r="113" spans="1:8" s="8" customFormat="1" ht="18" customHeight="1">
      <c r="A113" s="16" t="s">
        <v>113</v>
      </c>
      <c r="B113" s="35" t="s">
        <v>73</v>
      </c>
      <c r="C113" s="9"/>
      <c r="D113" s="15" t="s">
        <v>0</v>
      </c>
      <c r="E113" s="15">
        <v>110</v>
      </c>
      <c r="F113" s="15"/>
      <c r="G113" s="14"/>
      <c r="H113" s="14">
        <f t="shared" si="5"/>
        <v>0</v>
      </c>
    </row>
    <row r="114" spans="1:8" s="8" customFormat="1" ht="18" customHeight="1">
      <c r="A114" s="16" t="s">
        <v>113</v>
      </c>
      <c r="B114" s="35" t="s">
        <v>74</v>
      </c>
      <c r="C114" s="9"/>
      <c r="D114" s="15" t="s">
        <v>0</v>
      </c>
      <c r="E114" s="15">
        <v>105</v>
      </c>
      <c r="F114" s="15"/>
      <c r="G114" s="14"/>
      <c r="H114" s="14">
        <f t="shared" si="5"/>
        <v>0</v>
      </c>
    </row>
    <row r="115" spans="1:8" s="8" customFormat="1" ht="18" customHeight="1">
      <c r="A115" s="16" t="s">
        <v>113</v>
      </c>
      <c r="B115" s="35" t="s">
        <v>75</v>
      </c>
      <c r="C115" s="9"/>
      <c r="D115" s="15" t="s">
        <v>0</v>
      </c>
      <c r="E115" s="15">
        <v>1000</v>
      </c>
      <c r="F115" s="15"/>
      <c r="G115" s="14"/>
      <c r="H115" s="14">
        <f t="shared" si="5"/>
        <v>0</v>
      </c>
    </row>
    <row r="116" spans="1:8" s="8" customFormat="1" ht="18" customHeight="1">
      <c r="A116" s="16" t="s">
        <v>113</v>
      </c>
      <c r="B116" s="35" t="s">
        <v>82</v>
      </c>
      <c r="C116" s="9"/>
      <c r="D116" s="15" t="s">
        <v>0</v>
      </c>
      <c r="E116" s="15">
        <v>170</v>
      </c>
      <c r="F116" s="15"/>
      <c r="G116" s="14"/>
      <c r="H116" s="14">
        <f t="shared" si="5"/>
        <v>0</v>
      </c>
    </row>
    <row r="117" spans="1:8" s="8" customFormat="1" ht="18" customHeight="1">
      <c r="A117" s="16" t="s">
        <v>113</v>
      </c>
      <c r="B117" s="35" t="s">
        <v>96</v>
      </c>
      <c r="C117" s="9"/>
      <c r="D117" s="15" t="s">
        <v>100</v>
      </c>
      <c r="E117" s="15">
        <v>4</v>
      </c>
      <c r="F117" s="15"/>
      <c r="G117" s="14"/>
      <c r="H117" s="14">
        <f t="shared" si="5"/>
        <v>0</v>
      </c>
    </row>
    <row r="118" spans="1:8" s="8" customFormat="1" ht="18" customHeight="1">
      <c r="A118" s="16" t="s">
        <v>113</v>
      </c>
      <c r="B118" s="35" t="s">
        <v>97</v>
      </c>
      <c r="C118" s="9"/>
      <c r="D118" s="15" t="s">
        <v>100</v>
      </c>
      <c r="E118" s="15">
        <v>3</v>
      </c>
      <c r="F118" s="15"/>
      <c r="G118" s="14"/>
      <c r="H118" s="14">
        <f t="shared" si="5"/>
        <v>0</v>
      </c>
    </row>
    <row r="119" spans="1:8" s="8" customFormat="1" ht="18" customHeight="1">
      <c r="A119" s="16" t="s">
        <v>53</v>
      </c>
      <c r="B119" s="24" t="s">
        <v>159</v>
      </c>
      <c r="C119" s="9"/>
      <c r="D119" s="25"/>
      <c r="E119" s="25"/>
      <c r="F119" s="25"/>
      <c r="G119" s="26"/>
      <c r="H119" s="26"/>
    </row>
    <row r="120" spans="1:8" s="8" customFormat="1" ht="18" customHeight="1">
      <c r="A120" s="16" t="s">
        <v>113</v>
      </c>
      <c r="B120" s="35" t="s">
        <v>157</v>
      </c>
      <c r="C120" s="9"/>
      <c r="D120" s="15" t="s">
        <v>100</v>
      </c>
      <c r="E120" s="15">
        <v>3</v>
      </c>
      <c r="F120" s="15"/>
      <c r="G120" s="14"/>
      <c r="H120" s="14">
        <f>G120*F120</f>
        <v>0</v>
      </c>
    </row>
    <row r="121" spans="1:8" s="8" customFormat="1" ht="18" customHeight="1">
      <c r="A121" s="16"/>
      <c r="B121" s="35" t="s">
        <v>158</v>
      </c>
      <c r="C121" s="9"/>
      <c r="D121" s="15" t="s">
        <v>1</v>
      </c>
      <c r="E121" s="15">
        <v>1</v>
      </c>
      <c r="F121" s="15"/>
      <c r="G121" s="14"/>
      <c r="H121" s="14">
        <f t="shared" ref="H121:H122" si="6">G121*F121</f>
        <v>0</v>
      </c>
    </row>
    <row r="122" spans="1:8" s="8" customFormat="1" ht="18" customHeight="1">
      <c r="A122" s="16"/>
      <c r="B122" s="35" t="s">
        <v>156</v>
      </c>
      <c r="C122" s="9"/>
      <c r="D122" s="15" t="s">
        <v>1</v>
      </c>
      <c r="E122" s="15">
        <v>1</v>
      </c>
      <c r="F122" s="15"/>
      <c r="G122" s="14"/>
      <c r="H122" s="14">
        <f t="shared" si="6"/>
        <v>0</v>
      </c>
    </row>
    <row r="123" spans="1:8" s="8" customFormat="1" ht="18" customHeight="1">
      <c r="A123" s="16" t="s">
        <v>54</v>
      </c>
      <c r="B123" s="35" t="s">
        <v>155</v>
      </c>
      <c r="C123" s="9"/>
      <c r="D123" s="25"/>
      <c r="E123" s="25"/>
      <c r="F123" s="25"/>
      <c r="G123" s="26"/>
      <c r="H123" s="26"/>
    </row>
    <row r="124" spans="1:8" s="8" customFormat="1" ht="18" customHeight="1">
      <c r="A124" s="16" t="s">
        <v>113</v>
      </c>
      <c r="B124" s="35" t="s">
        <v>82</v>
      </c>
      <c r="C124" s="9"/>
      <c r="D124" s="15" t="s">
        <v>101</v>
      </c>
      <c r="E124" s="15">
        <v>350</v>
      </c>
      <c r="F124" s="15"/>
      <c r="G124" s="14"/>
      <c r="H124" s="14">
        <f>G124*F124</f>
        <v>0</v>
      </c>
    </row>
    <row r="125" spans="1:8" s="8" customFormat="1" ht="18" customHeight="1">
      <c r="A125" s="16" t="s">
        <v>55</v>
      </c>
      <c r="B125" s="24" t="s">
        <v>62</v>
      </c>
      <c r="C125" s="9"/>
      <c r="D125" s="15" t="s">
        <v>1</v>
      </c>
      <c r="E125" s="15">
        <v>1</v>
      </c>
      <c r="F125" s="15"/>
      <c r="G125" s="14"/>
      <c r="H125" s="14">
        <f t="shared" ref="H125:H129" si="7">G125*F125</f>
        <v>0</v>
      </c>
    </row>
    <row r="126" spans="1:8" s="8" customFormat="1" ht="18" customHeight="1">
      <c r="A126" s="16" t="s">
        <v>56</v>
      </c>
      <c r="B126" s="24" t="s">
        <v>63</v>
      </c>
      <c r="C126" s="9"/>
      <c r="D126" s="15" t="s">
        <v>1</v>
      </c>
      <c r="E126" s="15">
        <v>1</v>
      </c>
      <c r="F126" s="15"/>
      <c r="G126" s="14"/>
      <c r="H126" s="14">
        <f t="shared" si="7"/>
        <v>0</v>
      </c>
    </row>
    <row r="127" spans="1:8" s="8" customFormat="1" ht="18" customHeight="1">
      <c r="A127" s="16" t="s">
        <v>57</v>
      </c>
      <c r="B127" s="24" t="s">
        <v>65</v>
      </c>
      <c r="C127" s="9"/>
      <c r="D127" s="15" t="s">
        <v>1</v>
      </c>
      <c r="E127" s="15">
        <v>1</v>
      </c>
      <c r="F127" s="15"/>
      <c r="G127" s="14"/>
      <c r="H127" s="14">
        <f t="shared" si="7"/>
        <v>0</v>
      </c>
    </row>
    <row r="128" spans="1:8" s="8" customFormat="1" ht="18" customHeight="1">
      <c r="A128" s="16" t="s">
        <v>106</v>
      </c>
      <c r="B128" s="24" t="s">
        <v>20</v>
      </c>
      <c r="C128" s="9"/>
      <c r="D128" s="15" t="s">
        <v>1</v>
      </c>
      <c r="E128" s="15">
        <v>1</v>
      </c>
      <c r="F128" s="15"/>
      <c r="G128" s="14"/>
      <c r="H128" s="14">
        <f t="shared" si="7"/>
        <v>0</v>
      </c>
    </row>
    <row r="129" spans="1:8" s="8" customFormat="1" ht="18" customHeight="1">
      <c r="A129" s="16" t="s">
        <v>107</v>
      </c>
      <c r="B129" s="24" t="s">
        <v>64</v>
      </c>
      <c r="C129" s="9"/>
      <c r="D129" s="15" t="s">
        <v>1</v>
      </c>
      <c r="E129" s="15">
        <v>1</v>
      </c>
      <c r="F129" s="15"/>
      <c r="G129" s="14"/>
      <c r="H129" s="14">
        <f t="shared" si="7"/>
        <v>0</v>
      </c>
    </row>
    <row r="130" spans="1:8" ht="18" customHeight="1">
      <c r="A130" s="8"/>
      <c r="B130" s="12"/>
      <c r="C130" s="9"/>
      <c r="D130" s="10"/>
      <c r="E130" s="9"/>
      <c r="F130" s="9"/>
      <c r="G130" s="37" t="s">
        <v>58</v>
      </c>
      <c r="H130" s="13">
        <f>SUM(H87:H129)</f>
        <v>0</v>
      </c>
    </row>
    <row r="131" spans="1:8" ht="12" customHeight="1" thickBot="1">
      <c r="A131" s="8"/>
      <c r="B131" s="12"/>
      <c r="C131" s="9"/>
      <c r="D131" s="10"/>
      <c r="E131" s="9"/>
      <c r="F131" s="9"/>
      <c r="G131" s="72"/>
      <c r="H131" s="22"/>
    </row>
    <row r="132" spans="1:8" ht="40.5" customHeight="1" thickBot="1">
      <c r="A132" s="8"/>
      <c r="B132" s="12"/>
      <c r="C132" s="9"/>
      <c r="D132" s="102" t="s">
        <v>164</v>
      </c>
      <c r="E132" s="103"/>
      <c r="F132" s="103"/>
      <c r="G132" s="103"/>
      <c r="H132" s="104"/>
    </row>
    <row r="133" spans="1:8" ht="18" customHeight="1">
      <c r="A133" s="8"/>
      <c r="B133" s="12"/>
      <c r="C133" s="9"/>
      <c r="D133" s="79" t="s">
        <v>168</v>
      </c>
      <c r="E133" s="80"/>
      <c r="F133" s="80"/>
      <c r="G133" s="80"/>
      <c r="H133" s="81">
        <f>H130+H83+H58</f>
        <v>0</v>
      </c>
    </row>
    <row r="134" spans="1:8" ht="18" customHeight="1" thickBot="1">
      <c r="A134" s="75"/>
      <c r="B134" s="75"/>
      <c r="C134" s="75"/>
      <c r="D134" s="108" t="s">
        <v>162</v>
      </c>
      <c r="E134" s="109"/>
      <c r="F134" s="109"/>
      <c r="G134" s="109"/>
      <c r="H134" s="110"/>
    </row>
    <row r="135" spans="1:8" ht="12" customHeight="1">
      <c r="A135" s="8"/>
      <c r="B135" s="12"/>
      <c r="C135" s="9"/>
      <c r="D135" s="10"/>
      <c r="E135" s="9"/>
      <c r="F135" s="9"/>
      <c r="G135" s="72"/>
      <c r="H135" s="22"/>
    </row>
    <row r="136" spans="1:8" ht="18" customHeight="1">
      <c r="A136" s="105" t="s">
        <v>161</v>
      </c>
      <c r="B136" s="106"/>
      <c r="C136" s="106"/>
      <c r="D136" s="106"/>
      <c r="E136" s="106"/>
      <c r="F136" s="106"/>
      <c r="G136" s="106"/>
      <c r="H136" s="107"/>
    </row>
    <row r="137" spans="1:8" ht="11.25" customHeight="1">
      <c r="A137" s="75"/>
      <c r="B137" s="75"/>
      <c r="C137" s="75"/>
      <c r="D137" s="75"/>
      <c r="E137" s="75"/>
      <c r="F137" s="75"/>
      <c r="G137" s="75"/>
      <c r="H137" s="75"/>
    </row>
    <row r="138" spans="1:8" ht="20.25" customHeight="1">
      <c r="A138" s="38" t="s">
        <v>28</v>
      </c>
      <c r="B138" s="39" t="s">
        <v>24</v>
      </c>
      <c r="C138" s="47"/>
      <c r="D138" s="18"/>
      <c r="E138" s="17"/>
      <c r="F138" s="17"/>
      <c r="G138" s="17"/>
      <c r="H138" s="17"/>
    </row>
    <row r="139" spans="1:8" ht="20.25" customHeight="1">
      <c r="A139" s="16" t="s">
        <v>29</v>
      </c>
      <c r="B139" s="24" t="s">
        <v>11</v>
      </c>
      <c r="C139" s="9"/>
      <c r="D139" s="15" t="s">
        <v>1</v>
      </c>
      <c r="E139" s="15">
        <v>1</v>
      </c>
      <c r="F139" s="15"/>
      <c r="G139" s="14"/>
      <c r="H139" s="14">
        <f>G139*F139</f>
        <v>0</v>
      </c>
    </row>
    <row r="140" spans="1:8" ht="20.25" customHeight="1">
      <c r="A140" s="16" t="s">
        <v>30</v>
      </c>
      <c r="B140" s="24" t="s">
        <v>12</v>
      </c>
      <c r="C140" s="9"/>
      <c r="D140" s="15" t="s">
        <v>1</v>
      </c>
      <c r="E140" s="15">
        <v>1</v>
      </c>
      <c r="F140" s="15"/>
      <c r="G140" s="67"/>
      <c r="H140" s="14">
        <f t="shared" ref="H140:H142" si="8">G140*F140</f>
        <v>0</v>
      </c>
    </row>
    <row r="141" spans="1:8" ht="20.25" customHeight="1">
      <c r="A141" s="16" t="s">
        <v>31</v>
      </c>
      <c r="B141" s="24" t="s">
        <v>13</v>
      </c>
      <c r="C141" s="9"/>
      <c r="D141" s="15" t="s">
        <v>1</v>
      </c>
      <c r="E141" s="15">
        <v>1</v>
      </c>
      <c r="F141" s="15"/>
      <c r="G141" s="67"/>
      <c r="H141" s="14">
        <f t="shared" si="8"/>
        <v>0</v>
      </c>
    </row>
    <row r="142" spans="1:8" ht="20.25" customHeight="1">
      <c r="A142" s="16" t="s">
        <v>32</v>
      </c>
      <c r="B142" s="24" t="s">
        <v>14</v>
      </c>
      <c r="C142" s="9"/>
      <c r="D142" s="15" t="s">
        <v>1</v>
      </c>
      <c r="E142" s="15">
        <v>1</v>
      </c>
      <c r="F142" s="15"/>
      <c r="G142" s="67"/>
      <c r="H142" s="14">
        <f t="shared" si="8"/>
        <v>0</v>
      </c>
    </row>
    <row r="143" spans="1:8" s="8" customFormat="1" ht="18" customHeight="1">
      <c r="A143" s="16" t="s">
        <v>137</v>
      </c>
      <c r="B143" s="24" t="s">
        <v>94</v>
      </c>
      <c r="C143" s="9"/>
      <c r="D143" s="25"/>
      <c r="E143" s="25"/>
      <c r="F143" s="25"/>
      <c r="G143" s="26"/>
      <c r="H143" s="26"/>
    </row>
    <row r="144" spans="1:8" s="8" customFormat="1" ht="18" customHeight="1">
      <c r="A144" s="16" t="s">
        <v>113</v>
      </c>
      <c r="B144" s="40" t="s">
        <v>123</v>
      </c>
      <c r="C144" s="9"/>
      <c r="D144" s="15" t="s">
        <v>1</v>
      </c>
      <c r="E144" s="15">
        <v>1</v>
      </c>
      <c r="F144" s="15"/>
      <c r="G144" s="14"/>
      <c r="H144" s="14">
        <f>G144*F144</f>
        <v>0</v>
      </c>
    </row>
    <row r="145" spans="1:242" s="8" customFormat="1" ht="18" customHeight="1">
      <c r="A145" s="16" t="s">
        <v>140</v>
      </c>
      <c r="B145" s="24" t="s">
        <v>17</v>
      </c>
      <c r="C145" s="9"/>
      <c r="D145" s="15" t="s">
        <v>1</v>
      </c>
      <c r="E145" s="15">
        <v>1</v>
      </c>
      <c r="F145" s="15"/>
      <c r="G145" s="14"/>
      <c r="H145" s="14">
        <f t="shared" ref="H145:H147" si="9">G145*F145</f>
        <v>0</v>
      </c>
    </row>
    <row r="146" spans="1:242" s="8" customFormat="1" ht="18" customHeight="1">
      <c r="A146" s="16" t="s">
        <v>141</v>
      </c>
      <c r="B146" s="24" t="s">
        <v>18</v>
      </c>
      <c r="C146" s="9"/>
      <c r="D146" s="15" t="s">
        <v>1</v>
      </c>
      <c r="E146" s="15">
        <v>1</v>
      </c>
      <c r="F146" s="15"/>
      <c r="G146" s="14"/>
      <c r="H146" s="14">
        <f t="shared" si="9"/>
        <v>0</v>
      </c>
    </row>
    <row r="147" spans="1:242" s="8" customFormat="1" ht="18" customHeight="1">
      <c r="A147" s="16" t="s">
        <v>142</v>
      </c>
      <c r="B147" s="24" t="s">
        <v>19</v>
      </c>
      <c r="C147" s="9"/>
      <c r="D147" s="15" t="s">
        <v>1</v>
      </c>
      <c r="E147" s="15">
        <v>1</v>
      </c>
      <c r="F147" s="15"/>
      <c r="G147" s="14"/>
      <c r="H147" s="14">
        <f t="shared" si="9"/>
        <v>0</v>
      </c>
    </row>
    <row r="148" spans="1:242" ht="18" customHeight="1">
      <c r="A148" s="8"/>
      <c r="B148" s="12"/>
      <c r="C148" s="9"/>
      <c r="D148" s="10"/>
      <c r="E148" s="9"/>
      <c r="F148" s="9"/>
      <c r="G148" s="37" t="s">
        <v>110</v>
      </c>
      <c r="H148" s="13">
        <f>SUM(H139:H147)</f>
        <v>0</v>
      </c>
    </row>
    <row r="149" spans="1:242" s="3" customFormat="1" ht="11.25" customHeight="1">
      <c r="A149" s="5"/>
      <c r="C149" s="11"/>
      <c r="D149" s="21"/>
      <c r="E149" s="21"/>
      <c r="F149" s="21"/>
      <c r="G149" s="21"/>
      <c r="H149" s="22"/>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c r="CH149" s="1"/>
      <c r="CI149" s="1"/>
      <c r="CJ149" s="1"/>
      <c r="CK149" s="1"/>
      <c r="CL149" s="1"/>
      <c r="CM149" s="1"/>
      <c r="CN149" s="1"/>
      <c r="CO149" s="1"/>
      <c r="CP149" s="1"/>
      <c r="CQ149" s="1"/>
      <c r="CR149" s="1"/>
      <c r="CS149" s="1"/>
      <c r="CT149" s="1"/>
      <c r="CU149" s="1"/>
      <c r="CV149" s="1"/>
      <c r="CW149" s="1"/>
      <c r="CX149" s="1"/>
      <c r="CY149" s="1"/>
      <c r="CZ149" s="1"/>
      <c r="DA149" s="1"/>
      <c r="DB149" s="1"/>
      <c r="DC149" s="1"/>
      <c r="DD149" s="1"/>
      <c r="DE149" s="1"/>
      <c r="DF149" s="1"/>
      <c r="DG149" s="1"/>
      <c r="DH149" s="1"/>
      <c r="DI149" s="1"/>
      <c r="DJ149" s="1"/>
      <c r="DK149" s="1"/>
      <c r="DL149" s="1"/>
      <c r="DM149" s="1"/>
      <c r="DN149" s="1"/>
      <c r="DO149" s="1"/>
      <c r="DP149" s="1"/>
      <c r="DQ149" s="1"/>
      <c r="DR149" s="1"/>
      <c r="DS149" s="1"/>
      <c r="DT149" s="1"/>
      <c r="DU149" s="1"/>
      <c r="DV149" s="1"/>
      <c r="DW149" s="1"/>
      <c r="DX149" s="1"/>
      <c r="DY149" s="1"/>
      <c r="DZ149" s="1"/>
      <c r="EA149" s="1"/>
      <c r="EB149" s="1"/>
      <c r="EC149" s="1"/>
      <c r="ED149" s="1"/>
      <c r="EE149" s="1"/>
      <c r="EF149" s="1"/>
      <c r="EG149" s="1"/>
      <c r="EH149" s="1"/>
      <c r="EI149" s="1"/>
      <c r="EJ149" s="1"/>
      <c r="EK149" s="1"/>
      <c r="EL149" s="1"/>
      <c r="EM149" s="1"/>
      <c r="EN149" s="1"/>
      <c r="EO149" s="1"/>
      <c r="EP149" s="1"/>
      <c r="EQ149" s="1"/>
      <c r="ER149" s="1"/>
      <c r="ES149" s="1"/>
      <c r="ET149" s="1"/>
      <c r="EU149" s="1"/>
      <c r="EV149" s="1"/>
      <c r="EW149" s="1"/>
      <c r="EX149" s="1"/>
      <c r="EY149" s="1"/>
      <c r="EZ149" s="1"/>
      <c r="FA149" s="1"/>
      <c r="FB149" s="1"/>
      <c r="FC149" s="1"/>
      <c r="FD149" s="1"/>
      <c r="FE149" s="1"/>
      <c r="FF149" s="1"/>
      <c r="FG149" s="1"/>
      <c r="FH149" s="1"/>
      <c r="FI149" s="1"/>
      <c r="FJ149" s="1"/>
      <c r="FK149" s="1"/>
      <c r="FL149" s="1"/>
      <c r="FM149" s="1"/>
      <c r="FN149" s="1"/>
      <c r="FO149" s="1"/>
      <c r="FP149" s="1"/>
      <c r="FQ149" s="1"/>
      <c r="FR149" s="1"/>
      <c r="FS149" s="1"/>
      <c r="FT149" s="1"/>
      <c r="FU149" s="1"/>
      <c r="FV149" s="1"/>
      <c r="FW149" s="1"/>
      <c r="FX149" s="1"/>
      <c r="FY149" s="1"/>
      <c r="FZ149" s="1"/>
      <c r="GA149" s="1"/>
      <c r="GB149" s="1"/>
      <c r="GC149" s="1"/>
      <c r="GD149" s="1"/>
      <c r="GE149" s="1"/>
      <c r="GF149" s="1"/>
      <c r="GG149" s="1"/>
      <c r="GH149" s="1"/>
      <c r="GI149" s="1"/>
      <c r="GJ149" s="1"/>
      <c r="GK149" s="1"/>
      <c r="GL149" s="1"/>
      <c r="GM149" s="1"/>
      <c r="GN149" s="1"/>
      <c r="GO149" s="1"/>
      <c r="GP149" s="1"/>
      <c r="GQ149" s="1"/>
      <c r="GR149" s="1"/>
      <c r="GS149" s="1"/>
      <c r="GT149" s="1"/>
      <c r="GU149" s="1"/>
      <c r="GV149" s="1"/>
      <c r="GW149" s="1"/>
      <c r="GX149" s="1"/>
      <c r="GY149" s="1"/>
      <c r="GZ149" s="1"/>
      <c r="HA149" s="1"/>
      <c r="HB149" s="1"/>
      <c r="HC149" s="1"/>
      <c r="HD149" s="1"/>
      <c r="HE149" s="1"/>
      <c r="HF149" s="1"/>
      <c r="HG149" s="1"/>
      <c r="HH149" s="1"/>
      <c r="HI149" s="1"/>
      <c r="HJ149" s="1"/>
      <c r="HK149" s="1"/>
      <c r="HL149" s="1"/>
      <c r="HM149" s="1"/>
      <c r="HN149" s="1"/>
      <c r="HO149" s="1"/>
      <c r="HP149" s="1"/>
      <c r="HQ149" s="1"/>
      <c r="HR149" s="1"/>
      <c r="HS149" s="1"/>
      <c r="HT149" s="1"/>
      <c r="HU149" s="1"/>
      <c r="HV149" s="1"/>
      <c r="HW149" s="1"/>
      <c r="HX149" s="1"/>
      <c r="HY149" s="1"/>
      <c r="HZ149" s="1"/>
      <c r="IA149" s="1"/>
      <c r="IB149" s="1"/>
      <c r="IC149" s="1"/>
      <c r="ID149" s="1"/>
      <c r="IE149" s="1"/>
      <c r="IF149" s="1"/>
      <c r="IG149" s="1"/>
      <c r="IH149" s="1"/>
    </row>
    <row r="150" spans="1:242" s="3" customFormat="1" ht="18" customHeight="1">
      <c r="A150" s="38" t="s">
        <v>144</v>
      </c>
      <c r="B150" s="39" t="s">
        <v>66</v>
      </c>
      <c r="C150" s="7"/>
      <c r="D150" s="18"/>
      <c r="E150" s="17"/>
      <c r="F150" s="17"/>
      <c r="G150" s="17"/>
      <c r="H150" s="17"/>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c r="CH150" s="1"/>
      <c r="CI150" s="1"/>
      <c r="CJ150" s="1"/>
      <c r="CK150" s="1"/>
      <c r="CL150" s="1"/>
      <c r="CM150" s="1"/>
      <c r="CN150" s="1"/>
      <c r="CO150" s="1"/>
      <c r="CP150" s="1"/>
      <c r="CQ150" s="1"/>
      <c r="CR150" s="1"/>
      <c r="CS150" s="1"/>
      <c r="CT150" s="1"/>
      <c r="CU150" s="1"/>
      <c r="CV150" s="1"/>
      <c r="CW150" s="1"/>
      <c r="CX150" s="1"/>
      <c r="CY150" s="1"/>
      <c r="CZ150" s="1"/>
      <c r="DA150" s="1"/>
      <c r="DB150" s="1"/>
      <c r="DC150" s="1"/>
      <c r="DD150" s="1"/>
      <c r="DE150" s="1"/>
      <c r="DF150" s="1"/>
      <c r="DG150" s="1"/>
      <c r="DH150" s="1"/>
      <c r="DI150" s="1"/>
      <c r="DJ150" s="1"/>
      <c r="DK150" s="1"/>
      <c r="DL150" s="1"/>
      <c r="DM150" s="1"/>
      <c r="DN150" s="1"/>
      <c r="DO150" s="1"/>
      <c r="DP150" s="1"/>
      <c r="DQ150" s="1"/>
      <c r="DR150" s="1"/>
      <c r="DS150" s="1"/>
      <c r="DT150" s="1"/>
      <c r="DU150" s="1"/>
      <c r="DV150" s="1"/>
      <c r="DW150" s="1"/>
      <c r="DX150" s="1"/>
      <c r="DY150" s="1"/>
      <c r="DZ150" s="1"/>
      <c r="EA150" s="1"/>
      <c r="EB150" s="1"/>
      <c r="EC150" s="1"/>
      <c r="ED150" s="1"/>
      <c r="EE150" s="1"/>
      <c r="EF150" s="1"/>
      <c r="EG150" s="1"/>
      <c r="EH150" s="1"/>
      <c r="EI150" s="1"/>
      <c r="EJ150" s="1"/>
      <c r="EK150" s="1"/>
      <c r="EL150" s="1"/>
      <c r="EM150" s="1"/>
      <c r="EN150" s="1"/>
      <c r="EO150" s="1"/>
      <c r="EP150" s="1"/>
      <c r="EQ150" s="1"/>
      <c r="ER150" s="1"/>
      <c r="ES150" s="1"/>
      <c r="ET150" s="1"/>
      <c r="EU150" s="1"/>
      <c r="EV150" s="1"/>
      <c r="EW150" s="1"/>
      <c r="EX150" s="1"/>
      <c r="EY150" s="1"/>
      <c r="EZ150" s="1"/>
      <c r="FA150" s="1"/>
      <c r="FB150" s="1"/>
      <c r="FC150" s="1"/>
      <c r="FD150" s="1"/>
      <c r="FE150" s="1"/>
      <c r="FF150" s="1"/>
      <c r="FG150" s="1"/>
      <c r="FH150" s="1"/>
      <c r="FI150" s="1"/>
      <c r="FJ150" s="1"/>
      <c r="FK150" s="1"/>
      <c r="FL150" s="1"/>
      <c r="FM150" s="1"/>
      <c r="FN150" s="1"/>
      <c r="FO150" s="1"/>
      <c r="FP150" s="1"/>
      <c r="FQ150" s="1"/>
      <c r="FR150" s="1"/>
      <c r="FS150" s="1"/>
      <c r="FT150" s="1"/>
      <c r="FU150" s="1"/>
      <c r="FV150" s="1"/>
      <c r="FW150" s="1"/>
      <c r="FX150" s="1"/>
      <c r="FY150" s="1"/>
      <c r="FZ150" s="1"/>
      <c r="GA150" s="1"/>
      <c r="GB150" s="1"/>
      <c r="GC150" s="1"/>
      <c r="GD150" s="1"/>
      <c r="GE150" s="1"/>
      <c r="GF150" s="1"/>
      <c r="GG150" s="1"/>
      <c r="GH150" s="1"/>
      <c r="GI150" s="1"/>
      <c r="GJ150" s="1"/>
      <c r="GK150" s="1"/>
      <c r="GL150" s="1"/>
      <c r="GM150" s="1"/>
      <c r="GN150" s="1"/>
      <c r="GO150" s="1"/>
      <c r="GP150" s="1"/>
      <c r="GQ150" s="1"/>
      <c r="GR150" s="1"/>
      <c r="GS150" s="1"/>
      <c r="GT150" s="1"/>
      <c r="GU150" s="1"/>
      <c r="GV150" s="1"/>
      <c r="GW150" s="1"/>
      <c r="GX150" s="1"/>
      <c r="GY150" s="1"/>
      <c r="GZ150" s="1"/>
      <c r="HA150" s="1"/>
      <c r="HB150" s="1"/>
      <c r="HC150" s="1"/>
      <c r="HD150" s="1"/>
      <c r="HE150" s="1"/>
      <c r="HF150" s="1"/>
      <c r="HG150" s="1"/>
      <c r="HH150" s="1"/>
      <c r="HI150" s="1"/>
      <c r="HJ150" s="1"/>
      <c r="HK150" s="1"/>
      <c r="HL150" s="1"/>
      <c r="HM150" s="1"/>
      <c r="HN150" s="1"/>
      <c r="HO150" s="1"/>
      <c r="HP150" s="1"/>
      <c r="HQ150" s="1"/>
      <c r="HR150" s="1"/>
      <c r="HS150" s="1"/>
      <c r="HT150" s="1"/>
      <c r="HU150" s="1"/>
      <c r="HV150" s="1"/>
      <c r="HW150" s="1"/>
      <c r="HX150" s="1"/>
      <c r="HY150" s="1"/>
      <c r="HZ150" s="1"/>
      <c r="IA150" s="1"/>
      <c r="IB150" s="1"/>
      <c r="IC150" s="1"/>
      <c r="ID150" s="1"/>
      <c r="IE150" s="1"/>
      <c r="IF150" s="1"/>
      <c r="IG150" s="1"/>
      <c r="IH150" s="1"/>
    </row>
    <row r="151" spans="1:242" s="8" customFormat="1" ht="18" customHeight="1">
      <c r="A151" s="16" t="s">
        <v>145</v>
      </c>
      <c r="B151" s="24" t="s">
        <v>37</v>
      </c>
      <c r="C151" s="9"/>
      <c r="D151" s="15" t="s">
        <v>1</v>
      </c>
      <c r="E151" s="15">
        <v>1</v>
      </c>
      <c r="F151" s="15"/>
      <c r="G151" s="14"/>
      <c r="H151" s="14">
        <f>G151*F151</f>
        <v>0</v>
      </c>
    </row>
    <row r="152" spans="1:242" s="8" customFormat="1" ht="18" customHeight="1">
      <c r="A152" s="16" t="s">
        <v>146</v>
      </c>
      <c r="B152" s="24" t="s">
        <v>38</v>
      </c>
      <c r="C152" s="9"/>
      <c r="D152" s="15" t="s">
        <v>1</v>
      </c>
      <c r="E152" s="15">
        <v>1</v>
      </c>
      <c r="F152" s="15"/>
      <c r="G152" s="14"/>
      <c r="H152" s="14">
        <f t="shared" ref="H152:H155" si="10">G152*F152</f>
        <v>0</v>
      </c>
    </row>
    <row r="153" spans="1:242" s="8" customFormat="1" ht="18" customHeight="1">
      <c r="A153" s="16" t="s">
        <v>147</v>
      </c>
      <c r="B153" s="24" t="s">
        <v>39</v>
      </c>
      <c r="C153" s="9"/>
      <c r="D153" s="15" t="s">
        <v>1</v>
      </c>
      <c r="E153" s="15">
        <v>1</v>
      </c>
      <c r="F153" s="15"/>
      <c r="G153" s="14"/>
      <c r="H153" s="14">
        <f t="shared" si="10"/>
        <v>0</v>
      </c>
    </row>
    <row r="154" spans="1:242" s="8" customFormat="1" ht="18" customHeight="1">
      <c r="A154" s="16" t="s">
        <v>148</v>
      </c>
      <c r="B154" s="24" t="s">
        <v>40</v>
      </c>
      <c r="C154" s="9"/>
      <c r="D154" s="15" t="s">
        <v>1</v>
      </c>
      <c r="E154" s="15">
        <v>1</v>
      </c>
      <c r="F154" s="15"/>
      <c r="G154" s="14"/>
      <c r="H154" s="14">
        <f t="shared" si="10"/>
        <v>0</v>
      </c>
    </row>
    <row r="155" spans="1:242" s="8" customFormat="1" ht="18" customHeight="1">
      <c r="A155" s="16" t="s">
        <v>149</v>
      </c>
      <c r="B155" s="24" t="s">
        <v>41</v>
      </c>
      <c r="C155" s="9"/>
      <c r="D155" s="15" t="s">
        <v>1</v>
      </c>
      <c r="E155" s="15">
        <v>1</v>
      </c>
      <c r="F155" s="15"/>
      <c r="G155" s="14"/>
      <c r="H155" s="14">
        <f t="shared" si="10"/>
        <v>0</v>
      </c>
    </row>
    <row r="156" spans="1:242" s="8" customFormat="1" ht="18" customHeight="1">
      <c r="A156" s="16" t="s">
        <v>150</v>
      </c>
      <c r="B156" s="24" t="s">
        <v>83</v>
      </c>
      <c r="C156" s="9"/>
      <c r="D156" s="25"/>
      <c r="E156" s="25"/>
      <c r="F156" s="25"/>
      <c r="G156" s="26"/>
      <c r="H156" s="26"/>
    </row>
    <row r="157" spans="1:242" s="8" customFormat="1" ht="18" customHeight="1">
      <c r="A157" s="16" t="s">
        <v>113</v>
      </c>
      <c r="B157" s="35" t="s">
        <v>95</v>
      </c>
      <c r="C157" s="9"/>
      <c r="D157" s="15" t="s">
        <v>1</v>
      </c>
      <c r="E157" s="15">
        <v>1</v>
      </c>
      <c r="F157" s="15"/>
      <c r="G157" s="14"/>
      <c r="H157" s="14">
        <f>G157*F157</f>
        <v>0</v>
      </c>
    </row>
    <row r="158" spans="1:242" s="8" customFormat="1" ht="18" customHeight="1">
      <c r="A158" s="16" t="s">
        <v>151</v>
      </c>
      <c r="B158" s="24" t="s">
        <v>18</v>
      </c>
      <c r="C158" s="9"/>
      <c r="D158" s="15" t="s">
        <v>1</v>
      </c>
      <c r="E158" s="15">
        <v>1</v>
      </c>
      <c r="F158" s="15"/>
      <c r="G158" s="67"/>
      <c r="H158" s="14">
        <f t="shared" ref="H158:H159" si="11">G158*F158</f>
        <v>0</v>
      </c>
    </row>
    <row r="159" spans="1:242" s="8" customFormat="1" ht="18" customHeight="1">
      <c r="A159" s="16" t="s">
        <v>152</v>
      </c>
      <c r="B159" s="24" t="s">
        <v>19</v>
      </c>
      <c r="C159" s="9"/>
      <c r="D159" s="15" t="s">
        <v>1</v>
      </c>
      <c r="E159" s="15">
        <v>1</v>
      </c>
      <c r="F159" s="15"/>
      <c r="G159" s="14"/>
      <c r="H159" s="14">
        <f t="shared" si="11"/>
        <v>0</v>
      </c>
    </row>
    <row r="160" spans="1:242" ht="18" customHeight="1">
      <c r="A160" s="8"/>
      <c r="B160" s="12"/>
      <c r="C160" s="9"/>
      <c r="D160" s="10"/>
      <c r="E160" s="9"/>
      <c r="F160" s="9"/>
      <c r="G160" s="37" t="s">
        <v>163</v>
      </c>
      <c r="H160" s="13">
        <f>SUM(H151:H159)</f>
        <v>0</v>
      </c>
    </row>
    <row r="161" spans="1:242" s="3" customFormat="1" ht="10.5" customHeight="1">
      <c r="A161" s="5"/>
      <c r="C161" s="11"/>
      <c r="D161" s="21"/>
      <c r="E161" s="21"/>
      <c r="F161" s="21"/>
      <c r="G161" s="21"/>
      <c r="H161" s="22"/>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c r="BY161" s="1"/>
      <c r="BZ161" s="1"/>
      <c r="CA161" s="1"/>
      <c r="CB161" s="1"/>
      <c r="CC161" s="1"/>
      <c r="CD161" s="1"/>
      <c r="CE161" s="1"/>
      <c r="CF161" s="1"/>
      <c r="CG161" s="1"/>
      <c r="CH161" s="1"/>
      <c r="CI161" s="1"/>
      <c r="CJ161" s="1"/>
      <c r="CK161" s="1"/>
      <c r="CL161" s="1"/>
      <c r="CM161" s="1"/>
      <c r="CN161" s="1"/>
      <c r="CO161" s="1"/>
      <c r="CP161" s="1"/>
      <c r="CQ161" s="1"/>
      <c r="CR161" s="1"/>
      <c r="CS161" s="1"/>
      <c r="CT161" s="1"/>
      <c r="CU161" s="1"/>
      <c r="CV161" s="1"/>
      <c r="CW161" s="1"/>
      <c r="CX161" s="1"/>
      <c r="CY161" s="1"/>
      <c r="CZ161" s="1"/>
      <c r="DA161" s="1"/>
      <c r="DB161" s="1"/>
      <c r="DC161" s="1"/>
      <c r="DD161" s="1"/>
      <c r="DE161" s="1"/>
      <c r="DF161" s="1"/>
      <c r="DG161" s="1"/>
      <c r="DH161" s="1"/>
      <c r="DI161" s="1"/>
      <c r="DJ161" s="1"/>
      <c r="DK161" s="1"/>
      <c r="DL161" s="1"/>
      <c r="DM161" s="1"/>
      <c r="DN161" s="1"/>
      <c r="DO161" s="1"/>
      <c r="DP161" s="1"/>
      <c r="DQ161" s="1"/>
      <c r="DR161" s="1"/>
      <c r="DS161" s="1"/>
      <c r="DT161" s="1"/>
      <c r="DU161" s="1"/>
      <c r="DV161" s="1"/>
      <c r="DW161" s="1"/>
      <c r="DX161" s="1"/>
      <c r="DY161" s="1"/>
      <c r="DZ161" s="1"/>
      <c r="EA161" s="1"/>
      <c r="EB161" s="1"/>
      <c r="EC161" s="1"/>
      <c r="ED161" s="1"/>
      <c r="EE161" s="1"/>
      <c r="EF161" s="1"/>
      <c r="EG161" s="1"/>
      <c r="EH161" s="1"/>
      <c r="EI161" s="1"/>
      <c r="EJ161" s="1"/>
      <c r="EK161" s="1"/>
      <c r="EL161" s="1"/>
      <c r="EM161" s="1"/>
      <c r="EN161" s="1"/>
      <c r="EO161" s="1"/>
      <c r="EP161" s="1"/>
      <c r="EQ161" s="1"/>
      <c r="ER161" s="1"/>
      <c r="ES161" s="1"/>
      <c r="ET161" s="1"/>
      <c r="EU161" s="1"/>
      <c r="EV161" s="1"/>
      <c r="EW161" s="1"/>
      <c r="EX161" s="1"/>
      <c r="EY161" s="1"/>
      <c r="EZ161" s="1"/>
      <c r="FA161" s="1"/>
      <c r="FB161" s="1"/>
      <c r="FC161" s="1"/>
      <c r="FD161" s="1"/>
      <c r="FE161" s="1"/>
      <c r="FF161" s="1"/>
      <c r="FG161" s="1"/>
      <c r="FH161" s="1"/>
      <c r="FI161" s="1"/>
      <c r="FJ161" s="1"/>
      <c r="FK161" s="1"/>
      <c r="FL161" s="1"/>
      <c r="FM161" s="1"/>
      <c r="FN161" s="1"/>
      <c r="FO161" s="1"/>
      <c r="FP161" s="1"/>
      <c r="FQ161" s="1"/>
      <c r="FR161" s="1"/>
      <c r="FS161" s="1"/>
      <c r="FT161" s="1"/>
      <c r="FU161" s="1"/>
      <c r="FV161" s="1"/>
      <c r="FW161" s="1"/>
      <c r="FX161" s="1"/>
      <c r="FY161" s="1"/>
      <c r="FZ161" s="1"/>
      <c r="GA161" s="1"/>
      <c r="GB161" s="1"/>
      <c r="GC161" s="1"/>
      <c r="GD161" s="1"/>
      <c r="GE161" s="1"/>
      <c r="GF161" s="1"/>
      <c r="GG161" s="1"/>
      <c r="GH161" s="1"/>
      <c r="GI161" s="1"/>
      <c r="GJ161" s="1"/>
      <c r="GK161" s="1"/>
      <c r="GL161" s="1"/>
      <c r="GM161" s="1"/>
      <c r="GN161" s="1"/>
      <c r="GO161" s="1"/>
      <c r="GP161" s="1"/>
      <c r="GQ161" s="1"/>
      <c r="GR161" s="1"/>
      <c r="GS161" s="1"/>
      <c r="GT161" s="1"/>
      <c r="GU161" s="1"/>
      <c r="GV161" s="1"/>
      <c r="GW161" s="1"/>
      <c r="GX161" s="1"/>
      <c r="GY161" s="1"/>
      <c r="GZ161" s="1"/>
      <c r="HA161" s="1"/>
      <c r="HB161" s="1"/>
      <c r="HC161" s="1"/>
      <c r="HD161" s="1"/>
      <c r="HE161" s="1"/>
      <c r="HF161" s="1"/>
      <c r="HG161" s="1"/>
      <c r="HH161" s="1"/>
      <c r="HI161" s="1"/>
      <c r="HJ161" s="1"/>
      <c r="HK161" s="1"/>
      <c r="HL161" s="1"/>
      <c r="HM161" s="1"/>
      <c r="HN161" s="1"/>
      <c r="HO161" s="1"/>
      <c r="HP161" s="1"/>
      <c r="HQ161" s="1"/>
      <c r="HR161" s="1"/>
      <c r="HS161" s="1"/>
      <c r="HT161" s="1"/>
      <c r="HU161" s="1"/>
      <c r="HV161" s="1"/>
      <c r="HW161" s="1"/>
      <c r="HX161" s="1"/>
      <c r="HY161" s="1"/>
      <c r="HZ161" s="1"/>
      <c r="IA161" s="1"/>
      <c r="IB161" s="1"/>
      <c r="IC161" s="1"/>
      <c r="ID161" s="1"/>
      <c r="IE161" s="1"/>
      <c r="IF161" s="1"/>
      <c r="IG161" s="1"/>
      <c r="IH161" s="1"/>
    </row>
    <row r="162" spans="1:242" s="3" customFormat="1" ht="9" customHeight="1">
      <c r="A162" s="5"/>
      <c r="C162" s="11"/>
      <c r="D162" s="21"/>
      <c r="E162" s="21"/>
      <c r="F162" s="21"/>
      <c r="G162" s="21"/>
      <c r="H162" s="22"/>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c r="BE162" s="1"/>
      <c r="BF162" s="1"/>
      <c r="BG162" s="1"/>
      <c r="BH162" s="1"/>
      <c r="BI162" s="1"/>
      <c r="BJ162" s="1"/>
      <c r="BK162" s="1"/>
      <c r="BL162" s="1"/>
      <c r="BM162" s="1"/>
      <c r="BN162" s="1"/>
      <c r="BO162" s="1"/>
      <c r="BP162" s="1"/>
      <c r="BQ162" s="1"/>
      <c r="BR162" s="1"/>
      <c r="BS162" s="1"/>
      <c r="BT162" s="1"/>
      <c r="BU162" s="1"/>
      <c r="BV162" s="1"/>
      <c r="BW162" s="1"/>
      <c r="BX162" s="1"/>
      <c r="BY162" s="1"/>
      <c r="BZ162" s="1"/>
      <c r="CA162" s="1"/>
      <c r="CB162" s="1"/>
      <c r="CC162" s="1"/>
      <c r="CD162" s="1"/>
      <c r="CE162" s="1"/>
      <c r="CF162" s="1"/>
      <c r="CG162" s="1"/>
      <c r="CH162" s="1"/>
      <c r="CI162" s="1"/>
      <c r="CJ162" s="1"/>
      <c r="CK162" s="1"/>
      <c r="CL162" s="1"/>
      <c r="CM162" s="1"/>
      <c r="CN162" s="1"/>
      <c r="CO162" s="1"/>
      <c r="CP162" s="1"/>
      <c r="CQ162" s="1"/>
      <c r="CR162" s="1"/>
      <c r="CS162" s="1"/>
      <c r="CT162" s="1"/>
      <c r="CU162" s="1"/>
      <c r="CV162" s="1"/>
      <c r="CW162" s="1"/>
      <c r="CX162" s="1"/>
      <c r="CY162" s="1"/>
      <c r="CZ162" s="1"/>
      <c r="DA162" s="1"/>
      <c r="DB162" s="1"/>
      <c r="DC162" s="1"/>
      <c r="DD162" s="1"/>
      <c r="DE162" s="1"/>
      <c r="DF162" s="1"/>
      <c r="DG162" s="1"/>
      <c r="DH162" s="1"/>
      <c r="DI162" s="1"/>
      <c r="DJ162" s="1"/>
      <c r="DK162" s="1"/>
      <c r="DL162" s="1"/>
      <c r="DM162" s="1"/>
      <c r="DN162" s="1"/>
      <c r="DO162" s="1"/>
      <c r="DP162" s="1"/>
      <c r="DQ162" s="1"/>
      <c r="DR162" s="1"/>
      <c r="DS162" s="1"/>
      <c r="DT162" s="1"/>
      <c r="DU162" s="1"/>
      <c r="DV162" s="1"/>
      <c r="DW162" s="1"/>
      <c r="DX162" s="1"/>
      <c r="DY162" s="1"/>
      <c r="DZ162" s="1"/>
      <c r="EA162" s="1"/>
      <c r="EB162" s="1"/>
      <c r="EC162" s="1"/>
      <c r="ED162" s="1"/>
      <c r="EE162" s="1"/>
      <c r="EF162" s="1"/>
      <c r="EG162" s="1"/>
      <c r="EH162" s="1"/>
      <c r="EI162" s="1"/>
      <c r="EJ162" s="1"/>
      <c r="EK162" s="1"/>
      <c r="EL162" s="1"/>
      <c r="EM162" s="1"/>
      <c r="EN162" s="1"/>
      <c r="EO162" s="1"/>
      <c r="EP162" s="1"/>
      <c r="EQ162" s="1"/>
      <c r="ER162" s="1"/>
      <c r="ES162" s="1"/>
      <c r="ET162" s="1"/>
      <c r="EU162" s="1"/>
      <c r="EV162" s="1"/>
      <c r="EW162" s="1"/>
      <c r="EX162" s="1"/>
      <c r="EY162" s="1"/>
      <c r="EZ162" s="1"/>
      <c r="FA162" s="1"/>
      <c r="FB162" s="1"/>
      <c r="FC162" s="1"/>
      <c r="FD162" s="1"/>
      <c r="FE162" s="1"/>
      <c r="FF162" s="1"/>
      <c r="FG162" s="1"/>
      <c r="FH162" s="1"/>
      <c r="FI162" s="1"/>
      <c r="FJ162" s="1"/>
      <c r="FK162" s="1"/>
      <c r="FL162" s="1"/>
      <c r="FM162" s="1"/>
      <c r="FN162" s="1"/>
      <c r="FO162" s="1"/>
      <c r="FP162" s="1"/>
      <c r="FQ162" s="1"/>
      <c r="FR162" s="1"/>
      <c r="FS162" s="1"/>
      <c r="FT162" s="1"/>
      <c r="FU162" s="1"/>
      <c r="FV162" s="1"/>
      <c r="FW162" s="1"/>
      <c r="FX162" s="1"/>
      <c r="FY162" s="1"/>
      <c r="FZ162" s="1"/>
      <c r="GA162" s="1"/>
      <c r="GB162" s="1"/>
      <c r="GC162" s="1"/>
      <c r="GD162" s="1"/>
      <c r="GE162" s="1"/>
      <c r="GF162" s="1"/>
      <c r="GG162" s="1"/>
      <c r="GH162" s="1"/>
      <c r="GI162" s="1"/>
      <c r="GJ162" s="1"/>
      <c r="GK162" s="1"/>
      <c r="GL162" s="1"/>
      <c r="GM162" s="1"/>
      <c r="GN162" s="1"/>
      <c r="GO162" s="1"/>
      <c r="GP162" s="1"/>
      <c r="GQ162" s="1"/>
      <c r="GR162" s="1"/>
      <c r="GS162" s="1"/>
      <c r="GT162" s="1"/>
      <c r="GU162" s="1"/>
      <c r="GV162" s="1"/>
      <c r="GW162" s="1"/>
      <c r="GX162" s="1"/>
      <c r="GY162" s="1"/>
      <c r="GZ162" s="1"/>
      <c r="HA162" s="1"/>
      <c r="HB162" s="1"/>
      <c r="HC162" s="1"/>
      <c r="HD162" s="1"/>
      <c r="HE162" s="1"/>
      <c r="HF162" s="1"/>
      <c r="HG162" s="1"/>
      <c r="HH162" s="1"/>
      <c r="HI162" s="1"/>
      <c r="HJ162" s="1"/>
      <c r="HK162" s="1"/>
      <c r="HL162" s="1"/>
      <c r="HM162" s="1"/>
      <c r="HN162" s="1"/>
      <c r="HO162" s="1"/>
      <c r="HP162" s="1"/>
      <c r="HQ162" s="1"/>
      <c r="HR162" s="1"/>
      <c r="HS162" s="1"/>
      <c r="HT162" s="1"/>
      <c r="HU162" s="1"/>
      <c r="HV162" s="1"/>
      <c r="HW162" s="1"/>
      <c r="HX162" s="1"/>
      <c r="HY162" s="1"/>
      <c r="HZ162" s="1"/>
      <c r="IA162" s="1"/>
      <c r="IB162" s="1"/>
      <c r="IC162" s="1"/>
      <c r="ID162" s="1"/>
      <c r="IE162" s="1"/>
      <c r="IF162" s="1"/>
      <c r="IG162" s="1"/>
      <c r="IH162" s="1"/>
    </row>
    <row r="163" spans="1:242" s="3" customFormat="1" ht="18" customHeight="1">
      <c r="A163" s="38" t="s">
        <v>42</v>
      </c>
      <c r="B163" s="39" t="s">
        <v>59</v>
      </c>
      <c r="C163" s="7"/>
      <c r="D163" s="18"/>
      <c r="E163" s="17"/>
      <c r="F163" s="17"/>
      <c r="G163" s="17"/>
      <c r="H163" s="17"/>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c r="BE163" s="1"/>
      <c r="BF163" s="1"/>
      <c r="BG163" s="1"/>
      <c r="BH163" s="1"/>
      <c r="BI163" s="1"/>
      <c r="BJ163" s="1"/>
      <c r="BK163" s="1"/>
      <c r="BL163" s="1"/>
      <c r="BM163" s="1"/>
      <c r="BN163" s="1"/>
      <c r="BO163" s="1"/>
      <c r="BP163" s="1"/>
      <c r="BQ163" s="1"/>
      <c r="BR163" s="1"/>
      <c r="BS163" s="1"/>
      <c r="BT163" s="1"/>
      <c r="BU163" s="1"/>
      <c r="BV163" s="1"/>
      <c r="BW163" s="1"/>
      <c r="BX163" s="1"/>
      <c r="BY163" s="1"/>
      <c r="BZ163" s="1"/>
      <c r="CA163" s="1"/>
      <c r="CB163" s="1"/>
      <c r="CC163" s="1"/>
      <c r="CD163" s="1"/>
      <c r="CE163" s="1"/>
      <c r="CF163" s="1"/>
      <c r="CG163" s="1"/>
      <c r="CH163" s="1"/>
      <c r="CI163" s="1"/>
      <c r="CJ163" s="1"/>
      <c r="CK163" s="1"/>
      <c r="CL163" s="1"/>
      <c r="CM163" s="1"/>
      <c r="CN163" s="1"/>
      <c r="CO163" s="1"/>
      <c r="CP163" s="1"/>
      <c r="CQ163" s="1"/>
      <c r="CR163" s="1"/>
      <c r="CS163" s="1"/>
      <c r="CT163" s="1"/>
      <c r="CU163" s="1"/>
      <c r="CV163" s="1"/>
      <c r="CW163" s="1"/>
      <c r="CX163" s="1"/>
      <c r="CY163" s="1"/>
      <c r="CZ163" s="1"/>
      <c r="DA163" s="1"/>
      <c r="DB163" s="1"/>
      <c r="DC163" s="1"/>
      <c r="DD163" s="1"/>
      <c r="DE163" s="1"/>
      <c r="DF163" s="1"/>
      <c r="DG163" s="1"/>
      <c r="DH163" s="1"/>
      <c r="DI163" s="1"/>
      <c r="DJ163" s="1"/>
      <c r="DK163" s="1"/>
      <c r="DL163" s="1"/>
      <c r="DM163" s="1"/>
      <c r="DN163" s="1"/>
      <c r="DO163" s="1"/>
      <c r="DP163" s="1"/>
      <c r="DQ163" s="1"/>
      <c r="DR163" s="1"/>
      <c r="DS163" s="1"/>
      <c r="DT163" s="1"/>
      <c r="DU163" s="1"/>
      <c r="DV163" s="1"/>
      <c r="DW163" s="1"/>
      <c r="DX163" s="1"/>
      <c r="DY163" s="1"/>
      <c r="DZ163" s="1"/>
      <c r="EA163" s="1"/>
      <c r="EB163" s="1"/>
      <c r="EC163" s="1"/>
      <c r="ED163" s="1"/>
      <c r="EE163" s="1"/>
      <c r="EF163" s="1"/>
      <c r="EG163" s="1"/>
      <c r="EH163" s="1"/>
      <c r="EI163" s="1"/>
      <c r="EJ163" s="1"/>
      <c r="EK163" s="1"/>
      <c r="EL163" s="1"/>
      <c r="EM163" s="1"/>
      <c r="EN163" s="1"/>
      <c r="EO163" s="1"/>
      <c r="EP163" s="1"/>
      <c r="EQ163" s="1"/>
      <c r="ER163" s="1"/>
      <c r="ES163" s="1"/>
      <c r="ET163" s="1"/>
      <c r="EU163" s="1"/>
      <c r="EV163" s="1"/>
      <c r="EW163" s="1"/>
      <c r="EX163" s="1"/>
      <c r="EY163" s="1"/>
      <c r="EZ163" s="1"/>
      <c r="FA163" s="1"/>
      <c r="FB163" s="1"/>
      <c r="FC163" s="1"/>
      <c r="FD163" s="1"/>
      <c r="FE163" s="1"/>
      <c r="FF163" s="1"/>
      <c r="FG163" s="1"/>
      <c r="FH163" s="1"/>
      <c r="FI163" s="1"/>
      <c r="FJ163" s="1"/>
      <c r="FK163" s="1"/>
      <c r="FL163" s="1"/>
      <c r="FM163" s="1"/>
      <c r="FN163" s="1"/>
      <c r="FO163" s="1"/>
      <c r="FP163" s="1"/>
      <c r="FQ163" s="1"/>
      <c r="FR163" s="1"/>
      <c r="FS163" s="1"/>
      <c r="FT163" s="1"/>
      <c r="FU163" s="1"/>
      <c r="FV163" s="1"/>
      <c r="FW163" s="1"/>
      <c r="FX163" s="1"/>
      <c r="FY163" s="1"/>
      <c r="FZ163" s="1"/>
      <c r="GA163" s="1"/>
      <c r="GB163" s="1"/>
      <c r="GC163" s="1"/>
      <c r="GD163" s="1"/>
      <c r="GE163" s="1"/>
      <c r="GF163" s="1"/>
      <c r="GG163" s="1"/>
      <c r="GH163" s="1"/>
      <c r="GI163" s="1"/>
      <c r="GJ163" s="1"/>
      <c r="GK163" s="1"/>
      <c r="GL163" s="1"/>
      <c r="GM163" s="1"/>
      <c r="GN163" s="1"/>
      <c r="GO163" s="1"/>
      <c r="GP163" s="1"/>
      <c r="GQ163" s="1"/>
      <c r="GR163" s="1"/>
      <c r="GS163" s="1"/>
      <c r="GT163" s="1"/>
      <c r="GU163" s="1"/>
      <c r="GV163" s="1"/>
      <c r="GW163" s="1"/>
      <c r="GX163" s="1"/>
      <c r="GY163" s="1"/>
      <c r="GZ163" s="1"/>
      <c r="HA163" s="1"/>
      <c r="HB163" s="1"/>
      <c r="HC163" s="1"/>
      <c r="HD163" s="1"/>
      <c r="HE163" s="1"/>
      <c r="HF163" s="1"/>
      <c r="HG163" s="1"/>
      <c r="HH163" s="1"/>
      <c r="HI163" s="1"/>
      <c r="HJ163" s="1"/>
      <c r="HK163" s="1"/>
      <c r="HL163" s="1"/>
      <c r="HM163" s="1"/>
      <c r="HN163" s="1"/>
      <c r="HO163" s="1"/>
      <c r="HP163" s="1"/>
      <c r="HQ163" s="1"/>
      <c r="HR163" s="1"/>
      <c r="HS163" s="1"/>
      <c r="HT163" s="1"/>
      <c r="HU163" s="1"/>
      <c r="HV163" s="1"/>
      <c r="HW163" s="1"/>
      <c r="HX163" s="1"/>
      <c r="HY163" s="1"/>
      <c r="HZ163" s="1"/>
      <c r="IA163" s="1"/>
      <c r="IB163" s="1"/>
      <c r="IC163" s="1"/>
      <c r="ID163" s="1"/>
      <c r="IE163" s="1"/>
      <c r="IF163" s="1"/>
      <c r="IG163" s="1"/>
      <c r="IH163" s="1"/>
    </row>
    <row r="164" spans="1:242" s="8" customFormat="1" ht="18" customHeight="1">
      <c r="A164" s="16" t="s">
        <v>51</v>
      </c>
      <c r="B164" s="24" t="s">
        <v>60</v>
      </c>
      <c r="C164" s="9"/>
      <c r="D164" s="25"/>
      <c r="E164" s="25"/>
      <c r="F164" s="25"/>
      <c r="G164" s="26"/>
      <c r="H164" s="26"/>
    </row>
    <row r="165" spans="1:242" s="8" customFormat="1" ht="18" customHeight="1">
      <c r="A165" s="16" t="s">
        <v>113</v>
      </c>
      <c r="B165" s="35" t="s">
        <v>95</v>
      </c>
      <c r="C165" s="9"/>
      <c r="D165" s="15" t="s">
        <v>0</v>
      </c>
      <c r="E165" s="15">
        <v>155</v>
      </c>
      <c r="F165" s="15"/>
      <c r="G165" s="14"/>
      <c r="H165" s="14">
        <f>G165*F165</f>
        <v>0</v>
      </c>
    </row>
    <row r="166" spans="1:242" s="8" customFormat="1" ht="18" customHeight="1">
      <c r="A166" s="16" t="s">
        <v>52</v>
      </c>
      <c r="B166" s="24" t="s">
        <v>61</v>
      </c>
      <c r="C166" s="9"/>
      <c r="D166" s="25"/>
      <c r="E166" s="25"/>
      <c r="F166" s="25"/>
      <c r="G166" s="26"/>
      <c r="H166" s="26"/>
    </row>
    <row r="167" spans="1:242" s="8" customFormat="1" ht="18" customHeight="1">
      <c r="A167" s="16" t="s">
        <v>113</v>
      </c>
      <c r="B167" s="35" t="s">
        <v>95</v>
      </c>
      <c r="C167" s="9"/>
      <c r="D167" s="15" t="s">
        <v>0</v>
      </c>
      <c r="E167" s="15">
        <v>155</v>
      </c>
      <c r="F167" s="15"/>
      <c r="G167" s="14"/>
      <c r="H167" s="14">
        <f>G167*F167</f>
        <v>0</v>
      </c>
    </row>
    <row r="168" spans="1:242" s="8" customFormat="1" ht="18" customHeight="1">
      <c r="A168" s="16" t="s">
        <v>55</v>
      </c>
      <c r="B168" s="24" t="s">
        <v>62</v>
      </c>
      <c r="C168" s="9"/>
      <c r="D168" s="15" t="s">
        <v>1</v>
      </c>
      <c r="E168" s="15">
        <v>1</v>
      </c>
      <c r="F168" s="15"/>
      <c r="G168" s="14"/>
      <c r="H168" s="14">
        <f t="shared" ref="H168:H172" si="12">G168*F168</f>
        <v>0</v>
      </c>
    </row>
    <row r="169" spans="1:242" s="8" customFormat="1" ht="18" customHeight="1">
      <c r="A169" s="16" t="s">
        <v>56</v>
      </c>
      <c r="B169" s="24" t="s">
        <v>63</v>
      </c>
      <c r="C169" s="9"/>
      <c r="D169" s="15" t="s">
        <v>1</v>
      </c>
      <c r="E169" s="15">
        <v>1</v>
      </c>
      <c r="F169" s="15"/>
      <c r="G169" s="14"/>
      <c r="H169" s="14">
        <f t="shared" si="12"/>
        <v>0</v>
      </c>
    </row>
    <row r="170" spans="1:242" s="8" customFormat="1" ht="18" customHeight="1">
      <c r="A170" s="16" t="s">
        <v>57</v>
      </c>
      <c r="B170" s="24" t="s">
        <v>65</v>
      </c>
      <c r="C170" s="9"/>
      <c r="D170" s="15" t="s">
        <v>1</v>
      </c>
      <c r="E170" s="15">
        <v>1</v>
      </c>
      <c r="F170" s="15"/>
      <c r="G170" s="14"/>
      <c r="H170" s="14">
        <f t="shared" si="12"/>
        <v>0</v>
      </c>
    </row>
    <row r="171" spans="1:242" s="8" customFormat="1" ht="18" customHeight="1">
      <c r="A171" s="16" t="s">
        <v>106</v>
      </c>
      <c r="B171" s="24" t="s">
        <v>20</v>
      </c>
      <c r="C171" s="9"/>
      <c r="D171" s="15" t="s">
        <v>1</v>
      </c>
      <c r="E171" s="15">
        <v>1</v>
      </c>
      <c r="F171" s="15"/>
      <c r="G171" s="14"/>
      <c r="H171" s="14">
        <f t="shared" si="12"/>
        <v>0</v>
      </c>
    </row>
    <row r="172" spans="1:242" s="8" customFormat="1" ht="18" customHeight="1">
      <c r="A172" s="16" t="s">
        <v>107</v>
      </c>
      <c r="B172" s="24" t="s">
        <v>64</v>
      </c>
      <c r="C172" s="9"/>
      <c r="D172" s="15" t="s">
        <v>1</v>
      </c>
      <c r="E172" s="15">
        <v>1</v>
      </c>
      <c r="F172" s="15"/>
      <c r="G172" s="14"/>
      <c r="H172" s="14">
        <f t="shared" si="12"/>
        <v>0</v>
      </c>
    </row>
    <row r="173" spans="1:242" ht="18" customHeight="1">
      <c r="A173" s="8"/>
      <c r="B173" s="12"/>
      <c r="C173" s="9"/>
      <c r="D173" s="10"/>
      <c r="E173" s="9"/>
      <c r="F173" s="9"/>
      <c r="G173" s="37" t="s">
        <v>58</v>
      </c>
      <c r="H173" s="13">
        <f>SUM(H165:H172)</f>
        <v>0</v>
      </c>
    </row>
    <row r="174" spans="1:242" ht="6.75" customHeight="1" thickBot="1">
      <c r="A174" s="8"/>
      <c r="B174" s="12"/>
      <c r="C174" s="9"/>
      <c r="D174" s="10"/>
      <c r="E174" s="9"/>
      <c r="F174" s="9"/>
      <c r="G174" s="78"/>
      <c r="H174" s="22"/>
    </row>
    <row r="175" spans="1:242" ht="18" customHeight="1" thickBot="1">
      <c r="A175" s="8"/>
      <c r="B175" s="12"/>
      <c r="C175" s="9"/>
      <c r="D175" s="102" t="s">
        <v>166</v>
      </c>
      <c r="E175" s="103"/>
      <c r="F175" s="103"/>
      <c r="G175" s="103"/>
      <c r="H175" s="104"/>
    </row>
    <row r="176" spans="1:242" ht="18" customHeight="1">
      <c r="A176" s="8"/>
      <c r="B176" s="12"/>
      <c r="C176" s="9"/>
      <c r="D176" s="79" t="s">
        <v>167</v>
      </c>
      <c r="E176" s="80"/>
      <c r="F176" s="80"/>
      <c r="G176" s="80"/>
      <c r="H176" s="81">
        <f>H173+H160+H148</f>
        <v>0</v>
      </c>
    </row>
    <row r="177" spans="1:242" ht="18" customHeight="1" thickBot="1">
      <c r="A177" s="75"/>
      <c r="B177" s="75"/>
      <c r="C177" s="75"/>
      <c r="D177" s="108" t="s">
        <v>162</v>
      </c>
      <c r="E177" s="109"/>
      <c r="F177" s="109"/>
      <c r="G177" s="109"/>
      <c r="H177" s="110"/>
    </row>
    <row r="178" spans="1:242" s="3" customFormat="1" ht="10.5" customHeight="1">
      <c r="A178" s="5"/>
      <c r="C178" s="11"/>
      <c r="D178" s="21"/>
      <c r="E178" s="21"/>
      <c r="F178" s="21"/>
      <c r="G178" s="21"/>
      <c r="H178" s="22"/>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
      <c r="CF178" s="1"/>
      <c r="CG178" s="1"/>
      <c r="CH178" s="1"/>
      <c r="CI178" s="1"/>
      <c r="CJ178" s="1"/>
      <c r="CK178" s="1"/>
      <c r="CL178" s="1"/>
      <c r="CM178" s="1"/>
      <c r="CN178" s="1"/>
      <c r="CO178" s="1"/>
      <c r="CP178" s="1"/>
      <c r="CQ178" s="1"/>
      <c r="CR178" s="1"/>
      <c r="CS178" s="1"/>
      <c r="CT178" s="1"/>
      <c r="CU178" s="1"/>
      <c r="CV178" s="1"/>
      <c r="CW178" s="1"/>
      <c r="CX178" s="1"/>
      <c r="CY178" s="1"/>
      <c r="CZ178" s="1"/>
      <c r="DA178" s="1"/>
      <c r="DB178" s="1"/>
      <c r="DC178" s="1"/>
      <c r="DD178" s="1"/>
      <c r="DE178" s="1"/>
      <c r="DF178" s="1"/>
      <c r="DG178" s="1"/>
      <c r="DH178" s="1"/>
      <c r="DI178" s="1"/>
      <c r="DJ178" s="1"/>
      <c r="DK178" s="1"/>
      <c r="DL178" s="1"/>
      <c r="DM178" s="1"/>
      <c r="DN178" s="1"/>
      <c r="DO178" s="1"/>
      <c r="DP178" s="1"/>
      <c r="DQ178" s="1"/>
      <c r="DR178" s="1"/>
      <c r="DS178" s="1"/>
      <c r="DT178" s="1"/>
      <c r="DU178" s="1"/>
      <c r="DV178" s="1"/>
      <c r="DW178" s="1"/>
      <c r="DX178" s="1"/>
      <c r="DY178" s="1"/>
      <c r="DZ178" s="1"/>
      <c r="EA178" s="1"/>
      <c r="EB178" s="1"/>
      <c r="EC178" s="1"/>
      <c r="ED178" s="1"/>
      <c r="EE178" s="1"/>
      <c r="EF178" s="1"/>
      <c r="EG178" s="1"/>
      <c r="EH178" s="1"/>
      <c r="EI178" s="1"/>
      <c r="EJ178" s="1"/>
      <c r="EK178" s="1"/>
      <c r="EL178" s="1"/>
      <c r="EM178" s="1"/>
      <c r="EN178" s="1"/>
      <c r="EO178" s="1"/>
      <c r="EP178" s="1"/>
      <c r="EQ178" s="1"/>
      <c r="ER178" s="1"/>
      <c r="ES178" s="1"/>
      <c r="ET178" s="1"/>
      <c r="EU178" s="1"/>
      <c r="EV178" s="1"/>
      <c r="EW178" s="1"/>
      <c r="EX178" s="1"/>
      <c r="EY178" s="1"/>
      <c r="EZ178" s="1"/>
      <c r="FA178" s="1"/>
      <c r="FB178" s="1"/>
      <c r="FC178" s="1"/>
      <c r="FD178" s="1"/>
      <c r="FE178" s="1"/>
      <c r="FF178" s="1"/>
      <c r="FG178" s="1"/>
      <c r="FH178" s="1"/>
      <c r="FI178" s="1"/>
      <c r="FJ178" s="1"/>
      <c r="FK178" s="1"/>
      <c r="FL178" s="1"/>
      <c r="FM178" s="1"/>
      <c r="FN178" s="1"/>
      <c r="FO178" s="1"/>
      <c r="FP178" s="1"/>
      <c r="FQ178" s="1"/>
      <c r="FR178" s="1"/>
      <c r="FS178" s="1"/>
      <c r="FT178" s="1"/>
      <c r="FU178" s="1"/>
      <c r="FV178" s="1"/>
      <c r="FW178" s="1"/>
      <c r="FX178" s="1"/>
      <c r="FY178" s="1"/>
      <c r="FZ178" s="1"/>
      <c r="GA178" s="1"/>
      <c r="GB178" s="1"/>
      <c r="GC178" s="1"/>
      <c r="GD178" s="1"/>
      <c r="GE178" s="1"/>
      <c r="GF178" s="1"/>
      <c r="GG178" s="1"/>
      <c r="GH178" s="1"/>
      <c r="GI178" s="1"/>
      <c r="GJ178" s="1"/>
      <c r="GK178" s="1"/>
      <c r="GL178" s="1"/>
      <c r="GM178" s="1"/>
      <c r="GN178" s="1"/>
      <c r="GO178" s="1"/>
      <c r="GP178" s="1"/>
      <c r="GQ178" s="1"/>
      <c r="GR178" s="1"/>
      <c r="GS178" s="1"/>
      <c r="GT178" s="1"/>
      <c r="GU178" s="1"/>
      <c r="GV178" s="1"/>
      <c r="GW178" s="1"/>
      <c r="GX178" s="1"/>
      <c r="GY178" s="1"/>
      <c r="GZ178" s="1"/>
      <c r="HA178" s="1"/>
      <c r="HB178" s="1"/>
      <c r="HC178" s="1"/>
      <c r="HD178" s="1"/>
      <c r="HE178" s="1"/>
      <c r="HF178" s="1"/>
      <c r="HG178" s="1"/>
      <c r="HH178" s="1"/>
      <c r="HI178" s="1"/>
      <c r="HJ178" s="1"/>
      <c r="HK178" s="1"/>
      <c r="HL178" s="1"/>
      <c r="HM178" s="1"/>
      <c r="HN178" s="1"/>
      <c r="HO178" s="1"/>
      <c r="HP178" s="1"/>
      <c r="HQ178" s="1"/>
      <c r="HR178" s="1"/>
      <c r="HS178" s="1"/>
      <c r="HT178" s="1"/>
      <c r="HU178" s="1"/>
      <c r="HV178" s="1"/>
      <c r="HW178" s="1"/>
      <c r="HX178" s="1"/>
      <c r="HY178" s="1"/>
      <c r="HZ178" s="1"/>
      <c r="IA178" s="1"/>
      <c r="IB178" s="1"/>
      <c r="IC178" s="1"/>
      <c r="ID178" s="1"/>
      <c r="IE178" s="1"/>
      <c r="IF178" s="1"/>
      <c r="IG178" s="1"/>
      <c r="IH178" s="1"/>
    </row>
    <row r="179" spans="1:242" s="3" customFormat="1" ht="18" customHeight="1">
      <c r="A179" s="43" t="s">
        <v>111</v>
      </c>
      <c r="B179" s="42" t="s">
        <v>154</v>
      </c>
      <c r="C179" s="7"/>
      <c r="D179" s="18"/>
      <c r="E179" s="17"/>
      <c r="F179" s="17"/>
      <c r="G179" s="17"/>
      <c r="H179" s="17"/>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c r="CH179" s="1"/>
      <c r="CI179" s="1"/>
      <c r="CJ179" s="1"/>
      <c r="CK179" s="1"/>
      <c r="CL179" s="1"/>
      <c r="CM179" s="1"/>
      <c r="CN179" s="1"/>
      <c r="CO179" s="1"/>
      <c r="CP179" s="1"/>
      <c r="CQ179" s="1"/>
      <c r="CR179" s="1"/>
      <c r="CS179" s="1"/>
      <c r="CT179" s="1"/>
      <c r="CU179" s="1"/>
      <c r="CV179" s="1"/>
      <c r="CW179" s="1"/>
      <c r="CX179" s="1"/>
      <c r="CY179" s="1"/>
      <c r="CZ179" s="1"/>
      <c r="DA179" s="1"/>
      <c r="DB179" s="1"/>
      <c r="DC179" s="1"/>
      <c r="DD179" s="1"/>
      <c r="DE179" s="1"/>
      <c r="DF179" s="1"/>
      <c r="DG179" s="1"/>
      <c r="DH179" s="1"/>
      <c r="DI179" s="1"/>
      <c r="DJ179" s="1"/>
      <c r="DK179" s="1"/>
      <c r="DL179" s="1"/>
      <c r="DM179" s="1"/>
      <c r="DN179" s="1"/>
      <c r="DO179" s="1"/>
      <c r="DP179" s="1"/>
      <c r="DQ179" s="1"/>
      <c r="DR179" s="1"/>
      <c r="DS179" s="1"/>
      <c r="DT179" s="1"/>
      <c r="DU179" s="1"/>
      <c r="DV179" s="1"/>
      <c r="DW179" s="1"/>
      <c r="DX179" s="1"/>
      <c r="DY179" s="1"/>
      <c r="DZ179" s="1"/>
      <c r="EA179" s="1"/>
      <c r="EB179" s="1"/>
      <c r="EC179" s="1"/>
      <c r="ED179" s="1"/>
      <c r="EE179" s="1"/>
      <c r="EF179" s="1"/>
      <c r="EG179" s="1"/>
      <c r="EH179" s="1"/>
      <c r="EI179" s="1"/>
      <c r="EJ179" s="1"/>
      <c r="EK179" s="1"/>
      <c r="EL179" s="1"/>
      <c r="EM179" s="1"/>
      <c r="EN179" s="1"/>
      <c r="EO179" s="1"/>
      <c r="EP179" s="1"/>
      <c r="EQ179" s="1"/>
      <c r="ER179" s="1"/>
      <c r="ES179" s="1"/>
      <c r="ET179" s="1"/>
      <c r="EU179" s="1"/>
      <c r="EV179" s="1"/>
      <c r="EW179" s="1"/>
      <c r="EX179" s="1"/>
      <c r="EY179" s="1"/>
      <c r="EZ179" s="1"/>
      <c r="FA179" s="1"/>
      <c r="FB179" s="1"/>
      <c r="FC179" s="1"/>
      <c r="FD179" s="1"/>
      <c r="FE179" s="1"/>
      <c r="FF179" s="1"/>
      <c r="FG179" s="1"/>
      <c r="FH179" s="1"/>
      <c r="FI179" s="1"/>
      <c r="FJ179" s="1"/>
      <c r="FK179" s="1"/>
      <c r="FL179" s="1"/>
      <c r="FM179" s="1"/>
      <c r="FN179" s="1"/>
      <c r="FO179" s="1"/>
      <c r="FP179" s="1"/>
      <c r="FQ179" s="1"/>
      <c r="FR179" s="1"/>
      <c r="FS179" s="1"/>
      <c r="FT179" s="1"/>
      <c r="FU179" s="1"/>
      <c r="FV179" s="1"/>
      <c r="FW179" s="1"/>
      <c r="FX179" s="1"/>
      <c r="FY179" s="1"/>
      <c r="FZ179" s="1"/>
      <c r="GA179" s="1"/>
      <c r="GB179" s="1"/>
      <c r="GC179" s="1"/>
      <c r="GD179" s="1"/>
      <c r="GE179" s="1"/>
      <c r="GF179" s="1"/>
      <c r="GG179" s="1"/>
      <c r="GH179" s="1"/>
      <c r="GI179" s="1"/>
      <c r="GJ179" s="1"/>
      <c r="GK179" s="1"/>
      <c r="GL179" s="1"/>
      <c r="GM179" s="1"/>
      <c r="GN179" s="1"/>
      <c r="GO179" s="1"/>
      <c r="GP179" s="1"/>
      <c r="GQ179" s="1"/>
      <c r="GR179" s="1"/>
      <c r="GS179" s="1"/>
      <c r="GT179" s="1"/>
      <c r="GU179" s="1"/>
      <c r="GV179" s="1"/>
      <c r="GW179" s="1"/>
      <c r="GX179" s="1"/>
      <c r="GY179" s="1"/>
      <c r="GZ179" s="1"/>
      <c r="HA179" s="1"/>
      <c r="HB179" s="1"/>
      <c r="HC179" s="1"/>
      <c r="HD179" s="1"/>
      <c r="HE179" s="1"/>
      <c r="HF179" s="1"/>
      <c r="HG179" s="1"/>
      <c r="HH179" s="1"/>
      <c r="HI179" s="1"/>
      <c r="HJ179" s="1"/>
      <c r="HK179" s="1"/>
      <c r="HL179" s="1"/>
      <c r="HM179" s="1"/>
      <c r="HN179" s="1"/>
      <c r="HO179" s="1"/>
      <c r="HP179" s="1"/>
      <c r="HQ179" s="1"/>
      <c r="HR179" s="1"/>
      <c r="HS179" s="1"/>
      <c r="HT179" s="1"/>
      <c r="HU179" s="1"/>
      <c r="HV179" s="1"/>
      <c r="HW179" s="1"/>
      <c r="HX179" s="1"/>
      <c r="HY179" s="1"/>
      <c r="HZ179" s="1"/>
      <c r="IA179" s="1"/>
      <c r="IB179" s="1"/>
      <c r="IC179" s="1"/>
      <c r="ID179" s="1"/>
      <c r="IE179" s="1"/>
      <c r="IF179" s="1"/>
      <c r="IG179" s="1"/>
      <c r="IH179" s="1"/>
    </row>
    <row r="180" spans="1:242" s="3" customFormat="1" ht="49.5" customHeight="1">
      <c r="A180" s="16" t="s">
        <v>112</v>
      </c>
      <c r="B180" s="41" t="s">
        <v>153</v>
      </c>
      <c r="C180" s="9"/>
      <c r="D180" s="15" t="s">
        <v>114</v>
      </c>
      <c r="E180" s="15">
        <v>780</v>
      </c>
      <c r="F180" s="15"/>
      <c r="G180" s="14">
        <v>130</v>
      </c>
      <c r="H180" s="14">
        <f>G180*F180</f>
        <v>0</v>
      </c>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c r="CC180" s="1"/>
      <c r="CD180" s="1"/>
      <c r="CE180" s="1"/>
      <c r="CF180" s="1"/>
      <c r="CG180" s="1"/>
      <c r="CH180" s="1"/>
      <c r="CI180" s="1"/>
      <c r="CJ180" s="1"/>
      <c r="CK180" s="1"/>
      <c r="CL180" s="1"/>
      <c r="CM180" s="1"/>
      <c r="CN180" s="1"/>
      <c r="CO180" s="1"/>
      <c r="CP180" s="1"/>
      <c r="CQ180" s="1"/>
      <c r="CR180" s="1"/>
      <c r="CS180" s="1"/>
      <c r="CT180" s="1"/>
      <c r="CU180" s="1"/>
      <c r="CV180" s="1"/>
      <c r="CW180" s="1"/>
      <c r="CX180" s="1"/>
      <c r="CY180" s="1"/>
      <c r="CZ180" s="1"/>
      <c r="DA180" s="1"/>
      <c r="DB180" s="1"/>
      <c r="DC180" s="1"/>
      <c r="DD180" s="1"/>
      <c r="DE180" s="1"/>
      <c r="DF180" s="1"/>
      <c r="DG180" s="1"/>
      <c r="DH180" s="1"/>
      <c r="DI180" s="1"/>
      <c r="DJ180" s="1"/>
      <c r="DK180" s="1"/>
      <c r="DL180" s="1"/>
      <c r="DM180" s="1"/>
      <c r="DN180" s="1"/>
      <c r="DO180" s="1"/>
      <c r="DP180" s="1"/>
      <c r="DQ180" s="1"/>
      <c r="DR180" s="1"/>
      <c r="DS180" s="1"/>
      <c r="DT180" s="1"/>
      <c r="DU180" s="1"/>
      <c r="DV180" s="1"/>
      <c r="DW180" s="1"/>
      <c r="DX180" s="1"/>
      <c r="DY180" s="1"/>
      <c r="DZ180" s="1"/>
      <c r="EA180" s="1"/>
      <c r="EB180" s="1"/>
      <c r="EC180" s="1"/>
      <c r="ED180" s="1"/>
      <c r="EE180" s="1"/>
      <c r="EF180" s="1"/>
      <c r="EG180" s="1"/>
      <c r="EH180" s="1"/>
      <c r="EI180" s="1"/>
      <c r="EJ180" s="1"/>
      <c r="EK180" s="1"/>
      <c r="EL180" s="1"/>
      <c r="EM180" s="1"/>
      <c r="EN180" s="1"/>
      <c r="EO180" s="1"/>
      <c r="EP180" s="1"/>
      <c r="EQ180" s="1"/>
      <c r="ER180" s="1"/>
      <c r="ES180" s="1"/>
      <c r="ET180" s="1"/>
      <c r="EU180" s="1"/>
      <c r="EV180" s="1"/>
      <c r="EW180" s="1"/>
      <c r="EX180" s="1"/>
      <c r="EY180" s="1"/>
      <c r="EZ180" s="1"/>
      <c r="FA180" s="1"/>
      <c r="FB180" s="1"/>
      <c r="FC180" s="1"/>
      <c r="FD180" s="1"/>
      <c r="FE180" s="1"/>
      <c r="FF180" s="1"/>
      <c r="FG180" s="1"/>
      <c r="FH180" s="1"/>
      <c r="FI180" s="1"/>
      <c r="FJ180" s="1"/>
      <c r="FK180" s="1"/>
      <c r="FL180" s="1"/>
      <c r="FM180" s="1"/>
      <c r="FN180" s="1"/>
      <c r="FO180" s="1"/>
      <c r="FP180" s="1"/>
      <c r="FQ180" s="1"/>
      <c r="FR180" s="1"/>
      <c r="FS180" s="1"/>
      <c r="FT180" s="1"/>
      <c r="FU180" s="1"/>
      <c r="FV180" s="1"/>
      <c r="FW180" s="1"/>
      <c r="FX180" s="1"/>
      <c r="FY180" s="1"/>
      <c r="FZ180" s="1"/>
      <c r="GA180" s="1"/>
      <c r="GB180" s="1"/>
      <c r="GC180" s="1"/>
      <c r="GD180" s="1"/>
      <c r="GE180" s="1"/>
      <c r="GF180" s="1"/>
      <c r="GG180" s="1"/>
      <c r="GH180" s="1"/>
      <c r="GI180" s="1"/>
      <c r="GJ180" s="1"/>
      <c r="GK180" s="1"/>
      <c r="GL180" s="1"/>
      <c r="GM180" s="1"/>
      <c r="GN180" s="1"/>
      <c r="GO180" s="1"/>
      <c r="GP180" s="1"/>
      <c r="GQ180" s="1"/>
      <c r="GR180" s="1"/>
      <c r="GS180" s="1"/>
      <c r="GT180" s="1"/>
      <c r="GU180" s="1"/>
      <c r="GV180" s="1"/>
      <c r="GW180" s="1"/>
      <c r="GX180" s="1"/>
      <c r="GY180" s="1"/>
      <c r="GZ180" s="1"/>
      <c r="HA180" s="1"/>
      <c r="HB180" s="1"/>
      <c r="HC180" s="1"/>
      <c r="HD180" s="1"/>
      <c r="HE180" s="1"/>
      <c r="HF180" s="1"/>
      <c r="HG180" s="1"/>
      <c r="HH180" s="1"/>
      <c r="HI180" s="1"/>
      <c r="HJ180" s="1"/>
      <c r="HK180" s="1"/>
      <c r="HL180" s="1"/>
      <c r="HM180" s="1"/>
      <c r="HN180" s="1"/>
      <c r="HO180" s="1"/>
      <c r="HP180" s="1"/>
      <c r="HQ180" s="1"/>
      <c r="HR180" s="1"/>
      <c r="HS180" s="1"/>
      <c r="HT180" s="1"/>
      <c r="HU180" s="1"/>
      <c r="HV180" s="1"/>
      <c r="HW180" s="1"/>
      <c r="HX180" s="1"/>
      <c r="HY180" s="1"/>
      <c r="HZ180" s="1"/>
      <c r="IA180" s="1"/>
      <c r="IB180" s="1"/>
      <c r="IC180" s="1"/>
      <c r="ID180" s="1"/>
      <c r="IE180" s="1"/>
      <c r="IF180" s="1"/>
      <c r="IG180" s="1"/>
      <c r="IH180" s="1"/>
    </row>
    <row r="181" spans="1:242" ht="22.5" customHeight="1">
      <c r="A181" s="8"/>
      <c r="B181" s="68" t="s">
        <v>122</v>
      </c>
      <c r="C181" s="9"/>
      <c r="D181" s="111" t="s">
        <v>165</v>
      </c>
      <c r="E181" s="111"/>
      <c r="F181" s="112"/>
      <c r="G181" s="37" t="s">
        <v>115</v>
      </c>
      <c r="H181" s="13">
        <f>SUM(H180)</f>
        <v>0</v>
      </c>
    </row>
    <row r="182" spans="1:242" s="3" customFormat="1" ht="18" customHeight="1" thickBot="1">
      <c r="A182" s="5"/>
      <c r="C182" s="11"/>
      <c r="D182" s="21"/>
      <c r="E182" s="21"/>
      <c r="F182" s="21"/>
      <c r="G182" s="21"/>
      <c r="H182" s="22"/>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c r="BI182" s="1"/>
      <c r="BJ182" s="1"/>
      <c r="BK182" s="1"/>
      <c r="BL182" s="1"/>
      <c r="BM182" s="1"/>
      <c r="BN182" s="1"/>
      <c r="BO182" s="1"/>
      <c r="BP182" s="1"/>
      <c r="BQ182" s="1"/>
      <c r="BR182" s="1"/>
      <c r="BS182" s="1"/>
      <c r="BT182" s="1"/>
      <c r="BU182" s="1"/>
      <c r="BV182" s="1"/>
      <c r="BW182" s="1"/>
      <c r="BX182" s="1"/>
      <c r="BY182" s="1"/>
      <c r="BZ182" s="1"/>
      <c r="CA182" s="1"/>
      <c r="CB182" s="1"/>
      <c r="CC182" s="1"/>
      <c r="CD182" s="1"/>
      <c r="CE182" s="1"/>
      <c r="CF182" s="1"/>
      <c r="CG182" s="1"/>
      <c r="CH182" s="1"/>
      <c r="CI182" s="1"/>
      <c r="CJ182" s="1"/>
      <c r="CK182" s="1"/>
      <c r="CL182" s="1"/>
      <c r="CM182" s="1"/>
      <c r="CN182" s="1"/>
      <c r="CO182" s="1"/>
      <c r="CP182" s="1"/>
      <c r="CQ182" s="1"/>
      <c r="CR182" s="1"/>
      <c r="CS182" s="1"/>
      <c r="CT182" s="1"/>
      <c r="CU182" s="1"/>
      <c r="CV182" s="1"/>
      <c r="CW182" s="1"/>
      <c r="CX182" s="1"/>
      <c r="CY182" s="1"/>
      <c r="CZ182" s="1"/>
      <c r="DA182" s="1"/>
      <c r="DB182" s="1"/>
      <c r="DC182" s="1"/>
      <c r="DD182" s="1"/>
      <c r="DE182" s="1"/>
      <c r="DF182" s="1"/>
      <c r="DG182" s="1"/>
      <c r="DH182" s="1"/>
      <c r="DI182" s="1"/>
      <c r="DJ182" s="1"/>
      <c r="DK182" s="1"/>
      <c r="DL182" s="1"/>
      <c r="DM182" s="1"/>
      <c r="DN182" s="1"/>
      <c r="DO182" s="1"/>
      <c r="DP182" s="1"/>
      <c r="DQ182" s="1"/>
      <c r="DR182" s="1"/>
      <c r="DS182" s="1"/>
      <c r="DT182" s="1"/>
      <c r="DU182" s="1"/>
      <c r="DV182" s="1"/>
      <c r="DW182" s="1"/>
      <c r="DX182" s="1"/>
      <c r="DY182" s="1"/>
      <c r="DZ182" s="1"/>
      <c r="EA182" s="1"/>
      <c r="EB182" s="1"/>
      <c r="EC182" s="1"/>
      <c r="ED182" s="1"/>
      <c r="EE182" s="1"/>
      <c r="EF182" s="1"/>
      <c r="EG182" s="1"/>
      <c r="EH182" s="1"/>
      <c r="EI182" s="1"/>
      <c r="EJ182" s="1"/>
      <c r="EK182" s="1"/>
      <c r="EL182" s="1"/>
      <c r="EM182" s="1"/>
      <c r="EN182" s="1"/>
      <c r="EO182" s="1"/>
      <c r="EP182" s="1"/>
      <c r="EQ182" s="1"/>
      <c r="ER182" s="1"/>
      <c r="ES182" s="1"/>
      <c r="ET182" s="1"/>
      <c r="EU182" s="1"/>
      <c r="EV182" s="1"/>
      <c r="EW182" s="1"/>
      <c r="EX182" s="1"/>
      <c r="EY182" s="1"/>
      <c r="EZ182" s="1"/>
      <c r="FA182" s="1"/>
      <c r="FB182" s="1"/>
      <c r="FC182" s="1"/>
      <c r="FD182" s="1"/>
      <c r="FE182" s="1"/>
      <c r="FF182" s="1"/>
      <c r="FG182" s="1"/>
      <c r="FH182" s="1"/>
      <c r="FI182" s="1"/>
      <c r="FJ182" s="1"/>
      <c r="FK182" s="1"/>
      <c r="FL182" s="1"/>
      <c r="FM182" s="1"/>
      <c r="FN182" s="1"/>
      <c r="FO182" s="1"/>
      <c r="FP182" s="1"/>
      <c r="FQ182" s="1"/>
      <c r="FR182" s="1"/>
      <c r="FS182" s="1"/>
      <c r="FT182" s="1"/>
      <c r="FU182" s="1"/>
      <c r="FV182" s="1"/>
      <c r="FW182" s="1"/>
      <c r="FX182" s="1"/>
      <c r="FY182" s="1"/>
      <c r="FZ182" s="1"/>
      <c r="GA182" s="1"/>
      <c r="GB182" s="1"/>
      <c r="GC182" s="1"/>
      <c r="GD182" s="1"/>
      <c r="GE182" s="1"/>
      <c r="GF182" s="1"/>
      <c r="GG182" s="1"/>
      <c r="GH182" s="1"/>
      <c r="GI182" s="1"/>
      <c r="GJ182" s="1"/>
      <c r="GK182" s="1"/>
      <c r="GL182" s="1"/>
      <c r="GM182" s="1"/>
      <c r="GN182" s="1"/>
      <c r="GO182" s="1"/>
      <c r="GP182" s="1"/>
      <c r="GQ182" s="1"/>
      <c r="GR182" s="1"/>
      <c r="GS182" s="1"/>
      <c r="GT182" s="1"/>
      <c r="GU182" s="1"/>
      <c r="GV182" s="1"/>
      <c r="GW182" s="1"/>
      <c r="GX182" s="1"/>
      <c r="GY182" s="1"/>
      <c r="GZ182" s="1"/>
      <c r="HA182" s="1"/>
      <c r="HB182" s="1"/>
      <c r="HC182" s="1"/>
      <c r="HD182" s="1"/>
      <c r="HE182" s="1"/>
      <c r="HF182" s="1"/>
      <c r="HG182" s="1"/>
      <c r="HH182" s="1"/>
      <c r="HI182" s="1"/>
      <c r="HJ182" s="1"/>
      <c r="HK182" s="1"/>
      <c r="HL182" s="1"/>
      <c r="HM182" s="1"/>
      <c r="HN182" s="1"/>
      <c r="HO182" s="1"/>
      <c r="HP182" s="1"/>
      <c r="HQ182" s="1"/>
      <c r="HR182" s="1"/>
      <c r="HS182" s="1"/>
      <c r="HT182" s="1"/>
      <c r="HU182" s="1"/>
      <c r="HV182" s="1"/>
      <c r="HW182" s="1"/>
      <c r="HX182" s="1"/>
      <c r="HY182" s="1"/>
      <c r="HZ182" s="1"/>
      <c r="IA182" s="1"/>
      <c r="IB182" s="1"/>
      <c r="IC182" s="1"/>
      <c r="ID182" s="1"/>
      <c r="IE182" s="1"/>
      <c r="IF182" s="1"/>
      <c r="IG182" s="1"/>
      <c r="IH182" s="1"/>
    </row>
    <row r="183" spans="1:242" s="3" customFormat="1" ht="18" customHeight="1" thickBot="1">
      <c r="A183" s="6"/>
      <c r="B183" s="32" t="s">
        <v>9</v>
      </c>
      <c r="C183" s="4"/>
      <c r="D183" s="102" t="s">
        <v>108</v>
      </c>
      <c r="E183" s="103"/>
      <c r="F183" s="103"/>
      <c r="G183" s="103"/>
      <c r="H183" s="104"/>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c r="BI183" s="1"/>
      <c r="BJ183" s="1"/>
      <c r="BK183" s="1"/>
      <c r="BL183" s="1"/>
      <c r="BM183" s="1"/>
      <c r="BN183" s="1"/>
      <c r="BO183" s="1"/>
      <c r="BP183" s="1"/>
      <c r="BQ183" s="1"/>
      <c r="BR183" s="1"/>
      <c r="BS183" s="1"/>
      <c r="BT183" s="1"/>
      <c r="BU183" s="1"/>
      <c r="BV183" s="1"/>
      <c r="BW183" s="1"/>
      <c r="BX183" s="1"/>
      <c r="BY183" s="1"/>
      <c r="BZ183" s="1"/>
      <c r="CA183" s="1"/>
      <c r="CB183" s="1"/>
      <c r="CC183" s="1"/>
      <c r="CD183" s="1"/>
      <c r="CE183" s="1"/>
      <c r="CF183" s="1"/>
      <c r="CG183" s="1"/>
      <c r="CH183" s="1"/>
      <c r="CI183" s="1"/>
      <c r="CJ183" s="1"/>
      <c r="CK183" s="1"/>
      <c r="CL183" s="1"/>
      <c r="CM183" s="1"/>
      <c r="CN183" s="1"/>
      <c r="CO183" s="1"/>
      <c r="CP183" s="1"/>
      <c r="CQ183" s="1"/>
      <c r="CR183" s="1"/>
      <c r="CS183" s="1"/>
      <c r="CT183" s="1"/>
      <c r="CU183" s="1"/>
      <c r="CV183" s="1"/>
      <c r="CW183" s="1"/>
      <c r="CX183" s="1"/>
      <c r="CY183" s="1"/>
      <c r="CZ183" s="1"/>
      <c r="DA183" s="1"/>
      <c r="DB183" s="1"/>
      <c r="DC183" s="1"/>
      <c r="DD183" s="1"/>
      <c r="DE183" s="1"/>
      <c r="DF183" s="1"/>
      <c r="DG183" s="1"/>
      <c r="DH183" s="1"/>
      <c r="DI183" s="1"/>
      <c r="DJ183" s="1"/>
      <c r="DK183" s="1"/>
      <c r="DL183" s="1"/>
      <c r="DM183" s="1"/>
      <c r="DN183" s="1"/>
      <c r="DO183" s="1"/>
      <c r="DP183" s="1"/>
      <c r="DQ183" s="1"/>
      <c r="DR183" s="1"/>
      <c r="DS183" s="1"/>
      <c r="DT183" s="1"/>
      <c r="DU183" s="1"/>
      <c r="DV183" s="1"/>
      <c r="DW183" s="1"/>
      <c r="DX183" s="1"/>
      <c r="DY183" s="1"/>
      <c r="DZ183" s="1"/>
      <c r="EA183" s="1"/>
      <c r="EB183" s="1"/>
      <c r="EC183" s="1"/>
      <c r="ED183" s="1"/>
      <c r="EE183" s="1"/>
      <c r="EF183" s="1"/>
      <c r="EG183" s="1"/>
      <c r="EH183" s="1"/>
      <c r="EI183" s="1"/>
      <c r="EJ183" s="1"/>
      <c r="EK183" s="1"/>
      <c r="EL183" s="1"/>
      <c r="EM183" s="1"/>
      <c r="EN183" s="1"/>
      <c r="EO183" s="1"/>
      <c r="EP183" s="1"/>
      <c r="EQ183" s="1"/>
      <c r="ER183" s="1"/>
      <c r="ES183" s="1"/>
      <c r="ET183" s="1"/>
      <c r="EU183" s="1"/>
      <c r="EV183" s="1"/>
      <c r="EW183" s="1"/>
      <c r="EX183" s="1"/>
      <c r="EY183" s="1"/>
      <c r="EZ183" s="1"/>
      <c r="FA183" s="1"/>
      <c r="FB183" s="1"/>
      <c r="FC183" s="1"/>
      <c r="FD183" s="1"/>
      <c r="FE183" s="1"/>
      <c r="FF183" s="1"/>
      <c r="FG183" s="1"/>
      <c r="FH183" s="1"/>
      <c r="FI183" s="1"/>
      <c r="FJ183" s="1"/>
      <c r="FK183" s="1"/>
      <c r="FL183" s="1"/>
      <c r="FM183" s="1"/>
      <c r="FN183" s="1"/>
      <c r="FO183" s="1"/>
      <c r="FP183" s="1"/>
      <c r="FQ183" s="1"/>
      <c r="FR183" s="1"/>
      <c r="FS183" s="1"/>
      <c r="FT183" s="1"/>
      <c r="FU183" s="1"/>
      <c r="FV183" s="1"/>
      <c r="FW183" s="1"/>
      <c r="FX183" s="1"/>
      <c r="FY183" s="1"/>
      <c r="FZ183" s="1"/>
      <c r="GA183" s="1"/>
      <c r="GB183" s="1"/>
      <c r="GC183" s="1"/>
      <c r="GD183" s="1"/>
      <c r="GE183" s="1"/>
      <c r="GF183" s="1"/>
      <c r="GG183" s="1"/>
      <c r="GH183" s="1"/>
      <c r="GI183" s="1"/>
      <c r="GJ183" s="1"/>
      <c r="GK183" s="1"/>
      <c r="GL183" s="1"/>
      <c r="GM183" s="1"/>
      <c r="GN183" s="1"/>
      <c r="GO183" s="1"/>
      <c r="GP183" s="1"/>
      <c r="GQ183" s="1"/>
      <c r="GR183" s="1"/>
      <c r="GS183" s="1"/>
      <c r="GT183" s="1"/>
      <c r="GU183" s="1"/>
      <c r="GV183" s="1"/>
      <c r="GW183" s="1"/>
      <c r="GX183" s="1"/>
      <c r="GY183" s="1"/>
      <c r="GZ183" s="1"/>
      <c r="HA183" s="1"/>
      <c r="HB183" s="1"/>
      <c r="HC183" s="1"/>
      <c r="HD183" s="1"/>
      <c r="HE183" s="1"/>
      <c r="HF183" s="1"/>
      <c r="HG183" s="1"/>
      <c r="HH183" s="1"/>
      <c r="HI183" s="1"/>
      <c r="HJ183" s="1"/>
      <c r="HK183" s="1"/>
      <c r="HL183" s="1"/>
      <c r="HM183" s="1"/>
      <c r="HN183" s="1"/>
      <c r="HO183" s="1"/>
      <c r="HP183" s="1"/>
      <c r="HQ183" s="1"/>
      <c r="HR183" s="1"/>
      <c r="HS183" s="1"/>
      <c r="HT183" s="1"/>
      <c r="HU183" s="1"/>
      <c r="HV183" s="1"/>
      <c r="HW183" s="1"/>
      <c r="HX183" s="1"/>
      <c r="HY183" s="1"/>
      <c r="HZ183" s="1"/>
      <c r="IA183" s="1"/>
      <c r="IB183" s="1"/>
      <c r="IC183" s="1"/>
      <c r="ID183" s="1"/>
      <c r="IE183" s="1"/>
      <c r="IF183" s="1"/>
      <c r="IG183" s="1"/>
      <c r="IH183" s="1"/>
    </row>
    <row r="184" spans="1:242" s="3" customFormat="1" ht="18" customHeight="1">
      <c r="A184" s="6"/>
      <c r="B184" s="33"/>
      <c r="C184" s="4"/>
      <c r="D184" s="48" t="s">
        <v>116</v>
      </c>
      <c r="E184" s="49"/>
      <c r="F184" s="49"/>
      <c r="G184" s="49"/>
      <c r="H184" s="50">
        <f>H176+H133+H18</f>
        <v>0</v>
      </c>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c r="BE184" s="1"/>
      <c r="BF184" s="1"/>
      <c r="BG184" s="1"/>
      <c r="BH184" s="1"/>
      <c r="BI184" s="1"/>
      <c r="BJ184" s="1"/>
      <c r="BK184" s="1"/>
      <c r="BL184" s="1"/>
      <c r="BM184" s="1"/>
      <c r="BN184" s="1"/>
      <c r="BO184" s="1"/>
      <c r="BP184" s="1"/>
      <c r="BQ184" s="1"/>
      <c r="BR184" s="1"/>
      <c r="BS184" s="1"/>
      <c r="BT184" s="1"/>
      <c r="BU184" s="1"/>
      <c r="BV184" s="1"/>
      <c r="BW184" s="1"/>
      <c r="BX184" s="1"/>
      <c r="BY184" s="1"/>
      <c r="BZ184" s="1"/>
      <c r="CA184" s="1"/>
      <c r="CB184" s="1"/>
      <c r="CC184" s="1"/>
      <c r="CD184" s="1"/>
      <c r="CE184" s="1"/>
      <c r="CF184" s="1"/>
      <c r="CG184" s="1"/>
      <c r="CH184" s="1"/>
      <c r="CI184" s="1"/>
      <c r="CJ184" s="1"/>
      <c r="CK184" s="1"/>
      <c r="CL184" s="1"/>
      <c r="CM184" s="1"/>
      <c r="CN184" s="1"/>
      <c r="CO184" s="1"/>
      <c r="CP184" s="1"/>
      <c r="CQ184" s="1"/>
      <c r="CR184" s="1"/>
      <c r="CS184" s="1"/>
      <c r="CT184" s="1"/>
      <c r="CU184" s="1"/>
      <c r="CV184" s="1"/>
      <c r="CW184" s="1"/>
      <c r="CX184" s="1"/>
      <c r="CY184" s="1"/>
      <c r="CZ184" s="1"/>
      <c r="DA184" s="1"/>
      <c r="DB184" s="1"/>
      <c r="DC184" s="1"/>
      <c r="DD184" s="1"/>
      <c r="DE184" s="1"/>
      <c r="DF184" s="1"/>
      <c r="DG184" s="1"/>
      <c r="DH184" s="1"/>
      <c r="DI184" s="1"/>
      <c r="DJ184" s="1"/>
      <c r="DK184" s="1"/>
      <c r="DL184" s="1"/>
      <c r="DM184" s="1"/>
      <c r="DN184" s="1"/>
      <c r="DO184" s="1"/>
      <c r="DP184" s="1"/>
      <c r="DQ184" s="1"/>
      <c r="DR184" s="1"/>
      <c r="DS184" s="1"/>
      <c r="DT184" s="1"/>
      <c r="DU184" s="1"/>
      <c r="DV184" s="1"/>
      <c r="DW184" s="1"/>
      <c r="DX184" s="1"/>
      <c r="DY184" s="1"/>
      <c r="DZ184" s="1"/>
      <c r="EA184" s="1"/>
      <c r="EB184" s="1"/>
      <c r="EC184" s="1"/>
      <c r="ED184" s="1"/>
      <c r="EE184" s="1"/>
      <c r="EF184" s="1"/>
      <c r="EG184" s="1"/>
      <c r="EH184" s="1"/>
      <c r="EI184" s="1"/>
      <c r="EJ184" s="1"/>
      <c r="EK184" s="1"/>
      <c r="EL184" s="1"/>
      <c r="EM184" s="1"/>
      <c r="EN184" s="1"/>
      <c r="EO184" s="1"/>
      <c r="EP184" s="1"/>
      <c r="EQ184" s="1"/>
      <c r="ER184" s="1"/>
      <c r="ES184" s="1"/>
      <c r="ET184" s="1"/>
      <c r="EU184" s="1"/>
      <c r="EV184" s="1"/>
      <c r="EW184" s="1"/>
      <c r="EX184" s="1"/>
      <c r="EY184" s="1"/>
      <c r="EZ184" s="1"/>
      <c r="FA184" s="1"/>
      <c r="FB184" s="1"/>
      <c r="FC184" s="1"/>
      <c r="FD184" s="1"/>
      <c r="FE184" s="1"/>
      <c r="FF184" s="1"/>
      <c r="FG184" s="1"/>
      <c r="FH184" s="1"/>
      <c r="FI184" s="1"/>
      <c r="FJ184" s="1"/>
      <c r="FK184" s="1"/>
      <c r="FL184" s="1"/>
      <c r="FM184" s="1"/>
      <c r="FN184" s="1"/>
      <c r="FO184" s="1"/>
      <c r="FP184" s="1"/>
      <c r="FQ184" s="1"/>
      <c r="FR184" s="1"/>
      <c r="FS184" s="1"/>
      <c r="FT184" s="1"/>
      <c r="FU184" s="1"/>
      <c r="FV184" s="1"/>
      <c r="FW184" s="1"/>
      <c r="FX184" s="1"/>
      <c r="FY184" s="1"/>
      <c r="FZ184" s="1"/>
      <c r="GA184" s="1"/>
      <c r="GB184" s="1"/>
      <c r="GC184" s="1"/>
      <c r="GD184" s="1"/>
      <c r="GE184" s="1"/>
      <c r="GF184" s="1"/>
      <c r="GG184" s="1"/>
      <c r="GH184" s="1"/>
      <c r="GI184" s="1"/>
      <c r="GJ184" s="1"/>
      <c r="GK184" s="1"/>
      <c r="GL184" s="1"/>
      <c r="GM184" s="1"/>
      <c r="GN184" s="1"/>
      <c r="GO184" s="1"/>
      <c r="GP184" s="1"/>
      <c r="GQ184" s="1"/>
      <c r="GR184" s="1"/>
      <c r="GS184" s="1"/>
      <c r="GT184" s="1"/>
      <c r="GU184" s="1"/>
      <c r="GV184" s="1"/>
      <c r="GW184" s="1"/>
      <c r="GX184" s="1"/>
      <c r="GY184" s="1"/>
      <c r="GZ184" s="1"/>
      <c r="HA184" s="1"/>
      <c r="HB184" s="1"/>
      <c r="HC184" s="1"/>
      <c r="HD184" s="1"/>
      <c r="HE184" s="1"/>
      <c r="HF184" s="1"/>
      <c r="HG184" s="1"/>
      <c r="HH184" s="1"/>
      <c r="HI184" s="1"/>
      <c r="HJ184" s="1"/>
      <c r="HK184" s="1"/>
      <c r="HL184" s="1"/>
      <c r="HM184" s="1"/>
      <c r="HN184" s="1"/>
      <c r="HO184" s="1"/>
      <c r="HP184" s="1"/>
      <c r="HQ184" s="1"/>
      <c r="HR184" s="1"/>
      <c r="HS184" s="1"/>
      <c r="HT184" s="1"/>
      <c r="HU184" s="1"/>
      <c r="HV184" s="1"/>
      <c r="HW184" s="1"/>
      <c r="HX184" s="1"/>
      <c r="HY184" s="1"/>
      <c r="HZ184" s="1"/>
      <c r="IA184" s="1"/>
      <c r="IB184" s="1"/>
      <c r="IC184" s="1"/>
      <c r="ID184" s="1"/>
      <c r="IE184" s="1"/>
      <c r="IF184" s="1"/>
      <c r="IG184" s="1"/>
      <c r="IH184" s="1"/>
    </row>
    <row r="185" spans="1:242" s="3" customFormat="1" ht="18" customHeight="1">
      <c r="A185" s="6"/>
      <c r="B185" s="33"/>
      <c r="C185" s="4"/>
      <c r="D185" s="61" t="s">
        <v>117</v>
      </c>
      <c r="E185" s="46"/>
      <c r="F185" s="46"/>
      <c r="G185" s="46"/>
      <c r="H185" s="62">
        <f>H181</f>
        <v>0</v>
      </c>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c r="BE185" s="1"/>
      <c r="BF185" s="1"/>
      <c r="BG185" s="1"/>
      <c r="BH185" s="1"/>
      <c r="BI185" s="1"/>
      <c r="BJ185" s="1"/>
      <c r="BK185" s="1"/>
      <c r="BL185" s="1"/>
      <c r="BM185" s="1"/>
      <c r="BN185" s="1"/>
      <c r="BO185" s="1"/>
      <c r="BP185" s="1"/>
      <c r="BQ185" s="1"/>
      <c r="BR185" s="1"/>
      <c r="BS185" s="1"/>
      <c r="BT185" s="1"/>
      <c r="BU185" s="1"/>
      <c r="BV185" s="1"/>
      <c r="BW185" s="1"/>
      <c r="BX185" s="1"/>
      <c r="BY185" s="1"/>
      <c r="BZ185" s="1"/>
      <c r="CA185" s="1"/>
      <c r="CB185" s="1"/>
      <c r="CC185" s="1"/>
      <c r="CD185" s="1"/>
      <c r="CE185" s="1"/>
      <c r="CF185" s="1"/>
      <c r="CG185" s="1"/>
      <c r="CH185" s="1"/>
      <c r="CI185" s="1"/>
      <c r="CJ185" s="1"/>
      <c r="CK185" s="1"/>
      <c r="CL185" s="1"/>
      <c r="CM185" s="1"/>
      <c r="CN185" s="1"/>
      <c r="CO185" s="1"/>
      <c r="CP185" s="1"/>
      <c r="CQ185" s="1"/>
      <c r="CR185" s="1"/>
      <c r="CS185" s="1"/>
      <c r="CT185" s="1"/>
      <c r="CU185" s="1"/>
      <c r="CV185" s="1"/>
      <c r="CW185" s="1"/>
      <c r="CX185" s="1"/>
      <c r="CY185" s="1"/>
      <c r="CZ185" s="1"/>
      <c r="DA185" s="1"/>
      <c r="DB185" s="1"/>
      <c r="DC185" s="1"/>
      <c r="DD185" s="1"/>
      <c r="DE185" s="1"/>
      <c r="DF185" s="1"/>
      <c r="DG185" s="1"/>
      <c r="DH185" s="1"/>
      <c r="DI185" s="1"/>
      <c r="DJ185" s="1"/>
      <c r="DK185" s="1"/>
      <c r="DL185" s="1"/>
      <c r="DM185" s="1"/>
      <c r="DN185" s="1"/>
      <c r="DO185" s="1"/>
      <c r="DP185" s="1"/>
      <c r="DQ185" s="1"/>
      <c r="DR185" s="1"/>
      <c r="DS185" s="1"/>
      <c r="DT185" s="1"/>
      <c r="DU185" s="1"/>
      <c r="DV185" s="1"/>
      <c r="DW185" s="1"/>
      <c r="DX185" s="1"/>
      <c r="DY185" s="1"/>
      <c r="DZ185" s="1"/>
      <c r="EA185" s="1"/>
      <c r="EB185" s="1"/>
      <c r="EC185" s="1"/>
      <c r="ED185" s="1"/>
      <c r="EE185" s="1"/>
      <c r="EF185" s="1"/>
      <c r="EG185" s="1"/>
      <c r="EH185" s="1"/>
      <c r="EI185" s="1"/>
      <c r="EJ185" s="1"/>
      <c r="EK185" s="1"/>
      <c r="EL185" s="1"/>
      <c r="EM185" s="1"/>
      <c r="EN185" s="1"/>
      <c r="EO185" s="1"/>
      <c r="EP185" s="1"/>
      <c r="EQ185" s="1"/>
      <c r="ER185" s="1"/>
      <c r="ES185" s="1"/>
      <c r="ET185" s="1"/>
      <c r="EU185" s="1"/>
      <c r="EV185" s="1"/>
      <c r="EW185" s="1"/>
      <c r="EX185" s="1"/>
      <c r="EY185" s="1"/>
      <c r="EZ185" s="1"/>
      <c r="FA185" s="1"/>
      <c r="FB185" s="1"/>
      <c r="FC185" s="1"/>
      <c r="FD185" s="1"/>
      <c r="FE185" s="1"/>
      <c r="FF185" s="1"/>
      <c r="FG185" s="1"/>
      <c r="FH185" s="1"/>
      <c r="FI185" s="1"/>
      <c r="FJ185" s="1"/>
      <c r="FK185" s="1"/>
      <c r="FL185" s="1"/>
      <c r="FM185" s="1"/>
      <c r="FN185" s="1"/>
      <c r="FO185" s="1"/>
      <c r="FP185" s="1"/>
      <c r="FQ185" s="1"/>
      <c r="FR185" s="1"/>
      <c r="FS185" s="1"/>
      <c r="FT185" s="1"/>
      <c r="FU185" s="1"/>
      <c r="FV185" s="1"/>
      <c r="FW185" s="1"/>
      <c r="FX185" s="1"/>
      <c r="FY185" s="1"/>
      <c r="FZ185" s="1"/>
      <c r="GA185" s="1"/>
      <c r="GB185" s="1"/>
      <c r="GC185" s="1"/>
      <c r="GD185" s="1"/>
      <c r="GE185" s="1"/>
      <c r="GF185" s="1"/>
      <c r="GG185" s="1"/>
      <c r="GH185" s="1"/>
      <c r="GI185" s="1"/>
      <c r="GJ185" s="1"/>
      <c r="GK185" s="1"/>
      <c r="GL185" s="1"/>
      <c r="GM185" s="1"/>
      <c r="GN185" s="1"/>
      <c r="GO185" s="1"/>
      <c r="GP185" s="1"/>
      <c r="GQ185" s="1"/>
      <c r="GR185" s="1"/>
      <c r="GS185" s="1"/>
      <c r="GT185" s="1"/>
      <c r="GU185" s="1"/>
      <c r="GV185" s="1"/>
      <c r="GW185" s="1"/>
      <c r="GX185" s="1"/>
      <c r="GY185" s="1"/>
      <c r="GZ185" s="1"/>
      <c r="HA185" s="1"/>
      <c r="HB185" s="1"/>
      <c r="HC185" s="1"/>
      <c r="HD185" s="1"/>
      <c r="HE185" s="1"/>
      <c r="HF185" s="1"/>
      <c r="HG185" s="1"/>
      <c r="HH185" s="1"/>
      <c r="HI185" s="1"/>
      <c r="HJ185" s="1"/>
      <c r="HK185" s="1"/>
      <c r="HL185" s="1"/>
      <c r="HM185" s="1"/>
      <c r="HN185" s="1"/>
      <c r="HO185" s="1"/>
      <c r="HP185" s="1"/>
      <c r="HQ185" s="1"/>
      <c r="HR185" s="1"/>
      <c r="HS185" s="1"/>
      <c r="HT185" s="1"/>
      <c r="HU185" s="1"/>
      <c r="HV185" s="1"/>
      <c r="HW185" s="1"/>
      <c r="HX185" s="1"/>
      <c r="HY185" s="1"/>
      <c r="HZ185" s="1"/>
      <c r="IA185" s="1"/>
      <c r="IB185" s="1"/>
      <c r="IC185" s="1"/>
      <c r="ID185" s="1"/>
      <c r="IE185" s="1"/>
      <c r="IF185" s="1"/>
      <c r="IG185" s="1"/>
      <c r="IH185" s="1"/>
    </row>
    <row r="186" spans="1:242" s="3" customFormat="1" ht="18" customHeight="1">
      <c r="A186" s="6"/>
      <c r="B186" s="33"/>
      <c r="C186" s="4"/>
      <c r="D186" s="65" t="s">
        <v>118</v>
      </c>
      <c r="E186" s="45"/>
      <c r="F186" s="45"/>
      <c r="G186" s="45"/>
      <c r="H186" s="66">
        <f>H185+H184</f>
        <v>0</v>
      </c>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c r="BL186" s="1"/>
      <c r="BM186" s="1"/>
      <c r="BN186" s="1"/>
      <c r="BO186" s="1"/>
      <c r="BP186" s="1"/>
      <c r="BQ186" s="1"/>
      <c r="BR186" s="1"/>
      <c r="BS186" s="1"/>
      <c r="BT186" s="1"/>
      <c r="BU186" s="1"/>
      <c r="BV186" s="1"/>
      <c r="BW186" s="1"/>
      <c r="BX186" s="1"/>
      <c r="BY186" s="1"/>
      <c r="BZ186" s="1"/>
      <c r="CA186" s="1"/>
      <c r="CB186" s="1"/>
      <c r="CC186" s="1"/>
      <c r="CD186" s="1"/>
      <c r="CE186" s="1"/>
      <c r="CF186" s="1"/>
      <c r="CG186" s="1"/>
      <c r="CH186" s="1"/>
      <c r="CI186" s="1"/>
      <c r="CJ186" s="1"/>
      <c r="CK186" s="1"/>
      <c r="CL186" s="1"/>
      <c r="CM186" s="1"/>
      <c r="CN186" s="1"/>
      <c r="CO186" s="1"/>
      <c r="CP186" s="1"/>
      <c r="CQ186" s="1"/>
      <c r="CR186" s="1"/>
      <c r="CS186" s="1"/>
      <c r="CT186" s="1"/>
      <c r="CU186" s="1"/>
      <c r="CV186" s="1"/>
      <c r="CW186" s="1"/>
      <c r="CX186" s="1"/>
      <c r="CY186" s="1"/>
      <c r="CZ186" s="1"/>
      <c r="DA186" s="1"/>
      <c r="DB186" s="1"/>
      <c r="DC186" s="1"/>
      <c r="DD186" s="1"/>
      <c r="DE186" s="1"/>
      <c r="DF186" s="1"/>
      <c r="DG186" s="1"/>
      <c r="DH186" s="1"/>
      <c r="DI186" s="1"/>
      <c r="DJ186" s="1"/>
      <c r="DK186" s="1"/>
      <c r="DL186" s="1"/>
      <c r="DM186" s="1"/>
      <c r="DN186" s="1"/>
      <c r="DO186" s="1"/>
      <c r="DP186" s="1"/>
      <c r="DQ186" s="1"/>
      <c r="DR186" s="1"/>
      <c r="DS186" s="1"/>
      <c r="DT186" s="1"/>
      <c r="DU186" s="1"/>
      <c r="DV186" s="1"/>
      <c r="DW186" s="1"/>
      <c r="DX186" s="1"/>
      <c r="DY186" s="1"/>
      <c r="DZ186" s="1"/>
      <c r="EA186" s="1"/>
      <c r="EB186" s="1"/>
      <c r="EC186" s="1"/>
      <c r="ED186" s="1"/>
      <c r="EE186" s="1"/>
      <c r="EF186" s="1"/>
      <c r="EG186" s="1"/>
      <c r="EH186" s="1"/>
      <c r="EI186" s="1"/>
      <c r="EJ186" s="1"/>
      <c r="EK186" s="1"/>
      <c r="EL186" s="1"/>
      <c r="EM186" s="1"/>
      <c r="EN186" s="1"/>
      <c r="EO186" s="1"/>
      <c r="EP186" s="1"/>
      <c r="EQ186" s="1"/>
      <c r="ER186" s="1"/>
      <c r="ES186" s="1"/>
      <c r="ET186" s="1"/>
      <c r="EU186" s="1"/>
      <c r="EV186" s="1"/>
      <c r="EW186" s="1"/>
      <c r="EX186" s="1"/>
      <c r="EY186" s="1"/>
      <c r="EZ186" s="1"/>
      <c r="FA186" s="1"/>
      <c r="FB186" s="1"/>
      <c r="FC186" s="1"/>
      <c r="FD186" s="1"/>
      <c r="FE186" s="1"/>
      <c r="FF186" s="1"/>
      <c r="FG186" s="1"/>
      <c r="FH186" s="1"/>
      <c r="FI186" s="1"/>
      <c r="FJ186" s="1"/>
      <c r="FK186" s="1"/>
      <c r="FL186" s="1"/>
      <c r="FM186" s="1"/>
      <c r="FN186" s="1"/>
      <c r="FO186" s="1"/>
      <c r="FP186" s="1"/>
      <c r="FQ186" s="1"/>
      <c r="FR186" s="1"/>
      <c r="FS186" s="1"/>
      <c r="FT186" s="1"/>
      <c r="FU186" s="1"/>
      <c r="FV186" s="1"/>
      <c r="FW186" s="1"/>
      <c r="FX186" s="1"/>
      <c r="FY186" s="1"/>
      <c r="FZ186" s="1"/>
      <c r="GA186" s="1"/>
      <c r="GB186" s="1"/>
      <c r="GC186" s="1"/>
      <c r="GD186" s="1"/>
      <c r="GE186" s="1"/>
      <c r="GF186" s="1"/>
      <c r="GG186" s="1"/>
      <c r="GH186" s="1"/>
      <c r="GI186" s="1"/>
      <c r="GJ186" s="1"/>
      <c r="GK186" s="1"/>
      <c r="GL186" s="1"/>
      <c r="GM186" s="1"/>
      <c r="GN186" s="1"/>
      <c r="GO186" s="1"/>
      <c r="GP186" s="1"/>
      <c r="GQ186" s="1"/>
      <c r="GR186" s="1"/>
      <c r="GS186" s="1"/>
      <c r="GT186" s="1"/>
      <c r="GU186" s="1"/>
      <c r="GV186" s="1"/>
      <c r="GW186" s="1"/>
      <c r="GX186" s="1"/>
      <c r="GY186" s="1"/>
      <c r="GZ186" s="1"/>
      <c r="HA186" s="1"/>
      <c r="HB186" s="1"/>
      <c r="HC186" s="1"/>
      <c r="HD186" s="1"/>
      <c r="HE186" s="1"/>
      <c r="HF186" s="1"/>
      <c r="HG186" s="1"/>
      <c r="HH186" s="1"/>
      <c r="HI186" s="1"/>
      <c r="HJ186" s="1"/>
      <c r="HK186" s="1"/>
      <c r="HL186" s="1"/>
      <c r="HM186" s="1"/>
      <c r="HN186" s="1"/>
      <c r="HO186" s="1"/>
      <c r="HP186" s="1"/>
      <c r="HQ186" s="1"/>
      <c r="HR186" s="1"/>
      <c r="HS186" s="1"/>
      <c r="HT186" s="1"/>
      <c r="HU186" s="1"/>
      <c r="HV186" s="1"/>
      <c r="HW186" s="1"/>
      <c r="HX186" s="1"/>
      <c r="HY186" s="1"/>
      <c r="HZ186" s="1"/>
      <c r="IA186" s="1"/>
      <c r="IB186" s="1"/>
      <c r="IC186" s="1"/>
      <c r="ID186" s="1"/>
      <c r="IE186" s="1"/>
      <c r="IF186" s="1"/>
      <c r="IG186" s="1"/>
      <c r="IH186" s="1"/>
    </row>
    <row r="187" spans="1:242" s="3" customFormat="1" ht="18" customHeight="1">
      <c r="A187" s="6"/>
      <c r="B187" s="33"/>
      <c r="C187" s="4"/>
      <c r="D187" s="63" t="s">
        <v>119</v>
      </c>
      <c r="E187" s="44"/>
      <c r="F187" s="44"/>
      <c r="G187" s="46"/>
      <c r="H187" s="64">
        <f>H184*0.2</f>
        <v>0</v>
      </c>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c r="BI187" s="1"/>
      <c r="BJ187" s="1"/>
      <c r="BK187" s="1"/>
      <c r="BL187" s="1"/>
      <c r="BM187" s="1"/>
      <c r="BN187" s="1"/>
      <c r="BO187" s="1"/>
      <c r="BP187" s="1"/>
      <c r="BQ187" s="1"/>
      <c r="BR187" s="1"/>
      <c r="BS187" s="1"/>
      <c r="BT187" s="1"/>
      <c r="BU187" s="1"/>
      <c r="BV187" s="1"/>
      <c r="BW187" s="1"/>
      <c r="BX187" s="1"/>
      <c r="BY187" s="1"/>
      <c r="BZ187" s="1"/>
      <c r="CA187" s="1"/>
      <c r="CB187" s="1"/>
      <c r="CC187" s="1"/>
      <c r="CD187" s="1"/>
      <c r="CE187" s="1"/>
      <c r="CF187" s="1"/>
      <c r="CG187" s="1"/>
      <c r="CH187" s="1"/>
      <c r="CI187" s="1"/>
      <c r="CJ187" s="1"/>
      <c r="CK187" s="1"/>
      <c r="CL187" s="1"/>
      <c r="CM187" s="1"/>
      <c r="CN187" s="1"/>
      <c r="CO187" s="1"/>
      <c r="CP187" s="1"/>
      <c r="CQ187" s="1"/>
      <c r="CR187" s="1"/>
      <c r="CS187" s="1"/>
      <c r="CT187" s="1"/>
      <c r="CU187" s="1"/>
      <c r="CV187" s="1"/>
      <c r="CW187" s="1"/>
      <c r="CX187" s="1"/>
      <c r="CY187" s="1"/>
      <c r="CZ187" s="1"/>
      <c r="DA187" s="1"/>
      <c r="DB187" s="1"/>
      <c r="DC187" s="1"/>
      <c r="DD187" s="1"/>
      <c r="DE187" s="1"/>
      <c r="DF187" s="1"/>
      <c r="DG187" s="1"/>
      <c r="DH187" s="1"/>
      <c r="DI187" s="1"/>
      <c r="DJ187" s="1"/>
      <c r="DK187" s="1"/>
      <c r="DL187" s="1"/>
      <c r="DM187" s="1"/>
      <c r="DN187" s="1"/>
      <c r="DO187" s="1"/>
      <c r="DP187" s="1"/>
      <c r="DQ187" s="1"/>
      <c r="DR187" s="1"/>
      <c r="DS187" s="1"/>
      <c r="DT187" s="1"/>
      <c r="DU187" s="1"/>
      <c r="DV187" s="1"/>
      <c r="DW187" s="1"/>
      <c r="DX187" s="1"/>
      <c r="DY187" s="1"/>
      <c r="DZ187" s="1"/>
      <c r="EA187" s="1"/>
      <c r="EB187" s="1"/>
      <c r="EC187" s="1"/>
      <c r="ED187" s="1"/>
      <c r="EE187" s="1"/>
      <c r="EF187" s="1"/>
      <c r="EG187" s="1"/>
      <c r="EH187" s="1"/>
      <c r="EI187" s="1"/>
      <c r="EJ187" s="1"/>
      <c r="EK187" s="1"/>
      <c r="EL187" s="1"/>
      <c r="EM187" s="1"/>
      <c r="EN187" s="1"/>
      <c r="EO187" s="1"/>
      <c r="EP187" s="1"/>
      <c r="EQ187" s="1"/>
      <c r="ER187" s="1"/>
      <c r="ES187" s="1"/>
      <c r="ET187" s="1"/>
      <c r="EU187" s="1"/>
      <c r="EV187" s="1"/>
      <c r="EW187" s="1"/>
      <c r="EX187" s="1"/>
      <c r="EY187" s="1"/>
      <c r="EZ187" s="1"/>
      <c r="FA187" s="1"/>
      <c r="FB187" s="1"/>
      <c r="FC187" s="1"/>
      <c r="FD187" s="1"/>
      <c r="FE187" s="1"/>
      <c r="FF187" s="1"/>
      <c r="FG187" s="1"/>
      <c r="FH187" s="1"/>
      <c r="FI187" s="1"/>
      <c r="FJ187" s="1"/>
      <c r="FK187" s="1"/>
      <c r="FL187" s="1"/>
      <c r="FM187" s="1"/>
      <c r="FN187" s="1"/>
      <c r="FO187" s="1"/>
      <c r="FP187" s="1"/>
      <c r="FQ187" s="1"/>
      <c r="FR187" s="1"/>
      <c r="FS187" s="1"/>
      <c r="FT187" s="1"/>
      <c r="FU187" s="1"/>
      <c r="FV187" s="1"/>
      <c r="FW187" s="1"/>
      <c r="FX187" s="1"/>
      <c r="FY187" s="1"/>
      <c r="FZ187" s="1"/>
      <c r="GA187" s="1"/>
      <c r="GB187" s="1"/>
      <c r="GC187" s="1"/>
      <c r="GD187" s="1"/>
      <c r="GE187" s="1"/>
      <c r="GF187" s="1"/>
      <c r="GG187" s="1"/>
      <c r="GH187" s="1"/>
      <c r="GI187" s="1"/>
      <c r="GJ187" s="1"/>
      <c r="GK187" s="1"/>
      <c r="GL187" s="1"/>
      <c r="GM187" s="1"/>
      <c r="GN187" s="1"/>
      <c r="GO187" s="1"/>
      <c r="GP187" s="1"/>
      <c r="GQ187" s="1"/>
      <c r="GR187" s="1"/>
      <c r="GS187" s="1"/>
      <c r="GT187" s="1"/>
      <c r="GU187" s="1"/>
      <c r="GV187" s="1"/>
      <c r="GW187" s="1"/>
      <c r="GX187" s="1"/>
      <c r="GY187" s="1"/>
      <c r="GZ187" s="1"/>
      <c r="HA187" s="1"/>
      <c r="HB187" s="1"/>
      <c r="HC187" s="1"/>
      <c r="HD187" s="1"/>
      <c r="HE187" s="1"/>
      <c r="HF187" s="1"/>
      <c r="HG187" s="1"/>
      <c r="HH187" s="1"/>
      <c r="HI187" s="1"/>
      <c r="HJ187" s="1"/>
      <c r="HK187" s="1"/>
      <c r="HL187" s="1"/>
      <c r="HM187" s="1"/>
      <c r="HN187" s="1"/>
      <c r="HO187" s="1"/>
      <c r="HP187" s="1"/>
      <c r="HQ187" s="1"/>
      <c r="HR187" s="1"/>
      <c r="HS187" s="1"/>
      <c r="HT187" s="1"/>
      <c r="HU187" s="1"/>
      <c r="HV187" s="1"/>
      <c r="HW187" s="1"/>
      <c r="HX187" s="1"/>
      <c r="HY187" s="1"/>
      <c r="HZ187" s="1"/>
      <c r="IA187" s="1"/>
      <c r="IB187" s="1"/>
      <c r="IC187" s="1"/>
      <c r="ID187" s="1"/>
      <c r="IE187" s="1"/>
      <c r="IF187" s="1"/>
      <c r="IG187" s="1"/>
      <c r="IH187" s="1"/>
    </row>
    <row r="188" spans="1:242" s="3" customFormat="1" ht="18" customHeight="1" thickBot="1">
      <c r="A188" s="6"/>
      <c r="B188" s="33"/>
      <c r="C188" s="4"/>
      <c r="D188" s="52" t="s">
        <v>120</v>
      </c>
      <c r="E188" s="53"/>
      <c r="F188" s="53"/>
      <c r="G188" s="54"/>
      <c r="H188" s="51">
        <f>H185*0.2</f>
        <v>0</v>
      </c>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c r="BL188" s="1"/>
      <c r="BM188" s="1"/>
      <c r="BN188" s="1"/>
      <c r="BO188" s="1"/>
      <c r="BP188" s="1"/>
      <c r="BQ188" s="1"/>
      <c r="BR188" s="1"/>
      <c r="BS188" s="1"/>
      <c r="BT188" s="1"/>
      <c r="BU188" s="1"/>
      <c r="BV188" s="1"/>
      <c r="BW188" s="1"/>
      <c r="BX188" s="1"/>
      <c r="BY188" s="1"/>
      <c r="BZ188" s="1"/>
      <c r="CA188" s="1"/>
      <c r="CB188" s="1"/>
      <c r="CC188" s="1"/>
      <c r="CD188" s="1"/>
      <c r="CE188" s="1"/>
      <c r="CF188" s="1"/>
      <c r="CG188" s="1"/>
      <c r="CH188" s="1"/>
      <c r="CI188" s="1"/>
      <c r="CJ188" s="1"/>
      <c r="CK188" s="1"/>
      <c r="CL188" s="1"/>
      <c r="CM188" s="1"/>
      <c r="CN188" s="1"/>
      <c r="CO188" s="1"/>
      <c r="CP188" s="1"/>
      <c r="CQ188" s="1"/>
      <c r="CR188" s="1"/>
      <c r="CS188" s="1"/>
      <c r="CT188" s="1"/>
      <c r="CU188" s="1"/>
      <c r="CV188" s="1"/>
      <c r="CW188" s="1"/>
      <c r="CX188" s="1"/>
      <c r="CY188" s="1"/>
      <c r="CZ188" s="1"/>
      <c r="DA188" s="1"/>
      <c r="DB188" s="1"/>
      <c r="DC188" s="1"/>
      <c r="DD188" s="1"/>
      <c r="DE188" s="1"/>
      <c r="DF188" s="1"/>
      <c r="DG188" s="1"/>
      <c r="DH188" s="1"/>
      <c r="DI188" s="1"/>
      <c r="DJ188" s="1"/>
      <c r="DK188" s="1"/>
      <c r="DL188" s="1"/>
      <c r="DM188" s="1"/>
      <c r="DN188" s="1"/>
      <c r="DO188" s="1"/>
      <c r="DP188" s="1"/>
      <c r="DQ188" s="1"/>
      <c r="DR188" s="1"/>
      <c r="DS188" s="1"/>
      <c r="DT188" s="1"/>
      <c r="DU188" s="1"/>
      <c r="DV188" s="1"/>
      <c r="DW188" s="1"/>
      <c r="DX188" s="1"/>
      <c r="DY188" s="1"/>
      <c r="DZ188" s="1"/>
      <c r="EA188" s="1"/>
      <c r="EB188" s="1"/>
      <c r="EC188" s="1"/>
      <c r="ED188" s="1"/>
      <c r="EE188" s="1"/>
      <c r="EF188" s="1"/>
      <c r="EG188" s="1"/>
      <c r="EH188" s="1"/>
      <c r="EI188" s="1"/>
      <c r="EJ188" s="1"/>
      <c r="EK188" s="1"/>
      <c r="EL188" s="1"/>
      <c r="EM188" s="1"/>
      <c r="EN188" s="1"/>
      <c r="EO188" s="1"/>
      <c r="EP188" s="1"/>
      <c r="EQ188" s="1"/>
      <c r="ER188" s="1"/>
      <c r="ES188" s="1"/>
      <c r="ET188" s="1"/>
      <c r="EU188" s="1"/>
      <c r="EV188" s="1"/>
      <c r="EW188" s="1"/>
      <c r="EX188" s="1"/>
      <c r="EY188" s="1"/>
      <c r="EZ188" s="1"/>
      <c r="FA188" s="1"/>
      <c r="FB188" s="1"/>
      <c r="FC188" s="1"/>
      <c r="FD188" s="1"/>
      <c r="FE188" s="1"/>
      <c r="FF188" s="1"/>
      <c r="FG188" s="1"/>
      <c r="FH188" s="1"/>
      <c r="FI188" s="1"/>
      <c r="FJ188" s="1"/>
      <c r="FK188" s="1"/>
      <c r="FL188" s="1"/>
      <c r="FM188" s="1"/>
      <c r="FN188" s="1"/>
      <c r="FO188" s="1"/>
      <c r="FP188" s="1"/>
      <c r="FQ188" s="1"/>
      <c r="FR188" s="1"/>
      <c r="FS188" s="1"/>
      <c r="FT188" s="1"/>
      <c r="FU188" s="1"/>
      <c r="FV188" s="1"/>
      <c r="FW188" s="1"/>
      <c r="FX188" s="1"/>
      <c r="FY188" s="1"/>
      <c r="FZ188" s="1"/>
      <c r="GA188" s="1"/>
      <c r="GB188" s="1"/>
      <c r="GC188" s="1"/>
      <c r="GD188" s="1"/>
      <c r="GE188" s="1"/>
      <c r="GF188" s="1"/>
      <c r="GG188" s="1"/>
      <c r="GH188" s="1"/>
      <c r="GI188" s="1"/>
      <c r="GJ188" s="1"/>
      <c r="GK188" s="1"/>
      <c r="GL188" s="1"/>
      <c r="GM188" s="1"/>
      <c r="GN188" s="1"/>
      <c r="GO188" s="1"/>
      <c r="GP188" s="1"/>
      <c r="GQ188" s="1"/>
      <c r="GR188" s="1"/>
      <c r="GS188" s="1"/>
      <c r="GT188" s="1"/>
      <c r="GU188" s="1"/>
      <c r="GV188" s="1"/>
      <c r="GW188" s="1"/>
      <c r="GX188" s="1"/>
      <c r="GY188" s="1"/>
      <c r="GZ188" s="1"/>
      <c r="HA188" s="1"/>
      <c r="HB188" s="1"/>
      <c r="HC188" s="1"/>
      <c r="HD188" s="1"/>
      <c r="HE188" s="1"/>
      <c r="HF188" s="1"/>
      <c r="HG188" s="1"/>
      <c r="HH188" s="1"/>
      <c r="HI188" s="1"/>
      <c r="HJ188" s="1"/>
      <c r="HK188" s="1"/>
      <c r="HL188" s="1"/>
      <c r="HM188" s="1"/>
      <c r="HN188" s="1"/>
      <c r="HO188" s="1"/>
      <c r="HP188" s="1"/>
      <c r="HQ188" s="1"/>
      <c r="HR188" s="1"/>
      <c r="HS188" s="1"/>
      <c r="HT188" s="1"/>
      <c r="HU188" s="1"/>
      <c r="HV188" s="1"/>
      <c r="HW188" s="1"/>
      <c r="HX188" s="1"/>
      <c r="HY188" s="1"/>
      <c r="HZ188" s="1"/>
      <c r="IA188" s="1"/>
      <c r="IB188" s="1"/>
      <c r="IC188" s="1"/>
      <c r="ID188" s="1"/>
      <c r="IE188" s="1"/>
      <c r="IF188" s="1"/>
      <c r="IG188" s="1"/>
      <c r="IH188" s="1"/>
    </row>
    <row r="189" spans="1:242" s="3" customFormat="1" ht="18" customHeight="1">
      <c r="A189" s="6"/>
      <c r="B189" s="33"/>
      <c r="C189" s="4"/>
      <c r="D189" s="55" t="s">
        <v>121</v>
      </c>
      <c r="E189" s="56"/>
      <c r="F189" s="56"/>
      <c r="G189" s="56"/>
      <c r="H189" s="57">
        <f>H186+H187+H188</f>
        <v>0</v>
      </c>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c r="CH189" s="1"/>
      <c r="CI189" s="1"/>
      <c r="CJ189" s="1"/>
      <c r="CK189" s="1"/>
      <c r="CL189" s="1"/>
      <c r="CM189" s="1"/>
      <c r="CN189" s="1"/>
      <c r="CO189" s="1"/>
      <c r="CP189" s="1"/>
      <c r="CQ189" s="1"/>
      <c r="CR189" s="1"/>
      <c r="CS189" s="1"/>
      <c r="CT189" s="1"/>
      <c r="CU189" s="1"/>
      <c r="CV189" s="1"/>
      <c r="CW189" s="1"/>
      <c r="CX189" s="1"/>
      <c r="CY189" s="1"/>
      <c r="CZ189" s="1"/>
      <c r="DA189" s="1"/>
      <c r="DB189" s="1"/>
      <c r="DC189" s="1"/>
      <c r="DD189" s="1"/>
      <c r="DE189" s="1"/>
      <c r="DF189" s="1"/>
      <c r="DG189" s="1"/>
      <c r="DH189" s="1"/>
      <c r="DI189" s="1"/>
      <c r="DJ189" s="1"/>
      <c r="DK189" s="1"/>
      <c r="DL189" s="1"/>
      <c r="DM189" s="1"/>
      <c r="DN189" s="1"/>
      <c r="DO189" s="1"/>
      <c r="DP189" s="1"/>
      <c r="DQ189" s="1"/>
      <c r="DR189" s="1"/>
      <c r="DS189" s="1"/>
      <c r="DT189" s="1"/>
      <c r="DU189" s="1"/>
      <c r="DV189" s="1"/>
      <c r="DW189" s="1"/>
      <c r="DX189" s="1"/>
      <c r="DY189" s="1"/>
      <c r="DZ189" s="1"/>
      <c r="EA189" s="1"/>
      <c r="EB189" s="1"/>
      <c r="EC189" s="1"/>
      <c r="ED189" s="1"/>
      <c r="EE189" s="1"/>
      <c r="EF189" s="1"/>
      <c r="EG189" s="1"/>
      <c r="EH189" s="1"/>
      <c r="EI189" s="1"/>
      <c r="EJ189" s="1"/>
      <c r="EK189" s="1"/>
      <c r="EL189" s="1"/>
      <c r="EM189" s="1"/>
      <c r="EN189" s="1"/>
      <c r="EO189" s="1"/>
      <c r="EP189" s="1"/>
      <c r="EQ189" s="1"/>
      <c r="ER189" s="1"/>
      <c r="ES189" s="1"/>
      <c r="ET189" s="1"/>
      <c r="EU189" s="1"/>
      <c r="EV189" s="1"/>
      <c r="EW189" s="1"/>
      <c r="EX189" s="1"/>
      <c r="EY189" s="1"/>
      <c r="EZ189" s="1"/>
      <c r="FA189" s="1"/>
      <c r="FB189" s="1"/>
      <c r="FC189" s="1"/>
      <c r="FD189" s="1"/>
      <c r="FE189" s="1"/>
      <c r="FF189" s="1"/>
      <c r="FG189" s="1"/>
      <c r="FH189" s="1"/>
      <c r="FI189" s="1"/>
      <c r="FJ189" s="1"/>
      <c r="FK189" s="1"/>
      <c r="FL189" s="1"/>
      <c r="FM189" s="1"/>
      <c r="FN189" s="1"/>
      <c r="FO189" s="1"/>
      <c r="FP189" s="1"/>
      <c r="FQ189" s="1"/>
      <c r="FR189" s="1"/>
      <c r="FS189" s="1"/>
      <c r="FT189" s="1"/>
      <c r="FU189" s="1"/>
      <c r="FV189" s="1"/>
      <c r="FW189" s="1"/>
      <c r="FX189" s="1"/>
      <c r="FY189" s="1"/>
      <c r="FZ189" s="1"/>
      <c r="GA189" s="1"/>
      <c r="GB189" s="1"/>
      <c r="GC189" s="1"/>
      <c r="GD189" s="1"/>
      <c r="GE189" s="1"/>
      <c r="GF189" s="1"/>
      <c r="GG189" s="1"/>
      <c r="GH189" s="1"/>
      <c r="GI189" s="1"/>
      <c r="GJ189" s="1"/>
      <c r="GK189" s="1"/>
      <c r="GL189" s="1"/>
      <c r="GM189" s="1"/>
      <c r="GN189" s="1"/>
      <c r="GO189" s="1"/>
      <c r="GP189" s="1"/>
      <c r="GQ189" s="1"/>
      <c r="GR189" s="1"/>
      <c r="GS189" s="1"/>
      <c r="GT189" s="1"/>
      <c r="GU189" s="1"/>
      <c r="GV189" s="1"/>
      <c r="GW189" s="1"/>
      <c r="GX189" s="1"/>
      <c r="GY189" s="1"/>
      <c r="GZ189" s="1"/>
      <c r="HA189" s="1"/>
      <c r="HB189" s="1"/>
      <c r="HC189" s="1"/>
      <c r="HD189" s="1"/>
      <c r="HE189" s="1"/>
      <c r="HF189" s="1"/>
      <c r="HG189" s="1"/>
      <c r="HH189" s="1"/>
      <c r="HI189" s="1"/>
      <c r="HJ189" s="1"/>
      <c r="HK189" s="1"/>
      <c r="HL189" s="1"/>
      <c r="HM189" s="1"/>
      <c r="HN189" s="1"/>
      <c r="HO189" s="1"/>
      <c r="HP189" s="1"/>
      <c r="HQ189" s="1"/>
      <c r="HR189" s="1"/>
      <c r="HS189" s="1"/>
      <c r="HT189" s="1"/>
      <c r="HU189" s="1"/>
      <c r="HV189" s="1"/>
      <c r="HW189" s="1"/>
      <c r="HX189" s="1"/>
      <c r="HY189" s="1"/>
      <c r="HZ189" s="1"/>
      <c r="IA189" s="1"/>
      <c r="IB189" s="1"/>
      <c r="IC189" s="1"/>
      <c r="ID189" s="1"/>
      <c r="IE189" s="1"/>
      <c r="IF189" s="1"/>
      <c r="IG189" s="1"/>
      <c r="IH189" s="1"/>
    </row>
    <row r="190" spans="1:242" s="3" customFormat="1" ht="3.75" customHeight="1" thickBot="1">
      <c r="A190" s="6"/>
      <c r="B190" s="34"/>
      <c r="C190" s="4"/>
      <c r="D190" s="58"/>
      <c r="E190" s="59"/>
      <c r="F190" s="59"/>
      <c r="G190" s="59"/>
      <c r="H190" s="60"/>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
      <c r="CF190" s="1"/>
      <c r="CG190" s="1"/>
      <c r="CH190" s="1"/>
      <c r="CI190" s="1"/>
      <c r="CJ190" s="1"/>
      <c r="CK190" s="1"/>
      <c r="CL190" s="1"/>
      <c r="CM190" s="1"/>
      <c r="CN190" s="1"/>
      <c r="CO190" s="1"/>
      <c r="CP190" s="1"/>
      <c r="CQ190" s="1"/>
      <c r="CR190" s="1"/>
      <c r="CS190" s="1"/>
      <c r="CT190" s="1"/>
      <c r="CU190" s="1"/>
      <c r="CV190" s="1"/>
      <c r="CW190" s="1"/>
      <c r="CX190" s="1"/>
      <c r="CY190" s="1"/>
      <c r="CZ190" s="1"/>
      <c r="DA190" s="1"/>
      <c r="DB190" s="1"/>
      <c r="DC190" s="1"/>
      <c r="DD190" s="1"/>
      <c r="DE190" s="1"/>
      <c r="DF190" s="1"/>
      <c r="DG190" s="1"/>
      <c r="DH190" s="1"/>
      <c r="DI190" s="1"/>
      <c r="DJ190" s="1"/>
      <c r="DK190" s="1"/>
      <c r="DL190" s="1"/>
      <c r="DM190" s="1"/>
      <c r="DN190" s="1"/>
      <c r="DO190" s="1"/>
      <c r="DP190" s="1"/>
      <c r="DQ190" s="1"/>
      <c r="DR190" s="1"/>
      <c r="DS190" s="1"/>
      <c r="DT190" s="1"/>
      <c r="DU190" s="1"/>
      <c r="DV190" s="1"/>
      <c r="DW190" s="1"/>
      <c r="DX190" s="1"/>
      <c r="DY190" s="1"/>
      <c r="DZ190" s="1"/>
      <c r="EA190" s="1"/>
      <c r="EB190" s="1"/>
      <c r="EC190" s="1"/>
      <c r="ED190" s="1"/>
      <c r="EE190" s="1"/>
      <c r="EF190" s="1"/>
      <c r="EG190" s="1"/>
      <c r="EH190" s="1"/>
      <c r="EI190" s="1"/>
      <c r="EJ190" s="1"/>
      <c r="EK190" s="1"/>
      <c r="EL190" s="1"/>
      <c r="EM190" s="1"/>
      <c r="EN190" s="1"/>
      <c r="EO190" s="1"/>
      <c r="EP190" s="1"/>
      <c r="EQ190" s="1"/>
      <c r="ER190" s="1"/>
      <c r="ES190" s="1"/>
      <c r="ET190" s="1"/>
      <c r="EU190" s="1"/>
      <c r="EV190" s="1"/>
      <c r="EW190" s="1"/>
      <c r="EX190" s="1"/>
      <c r="EY190" s="1"/>
      <c r="EZ190" s="1"/>
      <c r="FA190" s="1"/>
      <c r="FB190" s="1"/>
      <c r="FC190" s="1"/>
      <c r="FD190" s="1"/>
      <c r="FE190" s="1"/>
      <c r="FF190" s="1"/>
      <c r="FG190" s="1"/>
      <c r="FH190" s="1"/>
      <c r="FI190" s="1"/>
      <c r="FJ190" s="1"/>
      <c r="FK190" s="1"/>
      <c r="FL190" s="1"/>
      <c r="FM190" s="1"/>
      <c r="FN190" s="1"/>
      <c r="FO190" s="1"/>
      <c r="FP190" s="1"/>
      <c r="FQ190" s="1"/>
      <c r="FR190" s="1"/>
      <c r="FS190" s="1"/>
      <c r="FT190" s="1"/>
      <c r="FU190" s="1"/>
      <c r="FV190" s="1"/>
      <c r="FW190" s="1"/>
      <c r="FX190" s="1"/>
      <c r="FY190" s="1"/>
      <c r="FZ190" s="1"/>
      <c r="GA190" s="1"/>
      <c r="GB190" s="1"/>
      <c r="GC190" s="1"/>
      <c r="GD190" s="1"/>
      <c r="GE190" s="1"/>
      <c r="GF190" s="1"/>
      <c r="GG190" s="1"/>
      <c r="GH190" s="1"/>
      <c r="GI190" s="1"/>
      <c r="GJ190" s="1"/>
      <c r="GK190" s="1"/>
      <c r="GL190" s="1"/>
      <c r="GM190" s="1"/>
      <c r="GN190" s="1"/>
      <c r="GO190" s="1"/>
      <c r="GP190" s="1"/>
      <c r="GQ190" s="1"/>
      <c r="GR190" s="1"/>
      <c r="GS190" s="1"/>
      <c r="GT190" s="1"/>
      <c r="GU190" s="1"/>
      <c r="GV190" s="1"/>
      <c r="GW190" s="1"/>
      <c r="GX190" s="1"/>
      <c r="GY190" s="1"/>
      <c r="GZ190" s="1"/>
      <c r="HA190" s="1"/>
      <c r="HB190" s="1"/>
      <c r="HC190" s="1"/>
      <c r="HD190" s="1"/>
      <c r="HE190" s="1"/>
      <c r="HF190" s="1"/>
      <c r="HG190" s="1"/>
      <c r="HH190" s="1"/>
      <c r="HI190" s="1"/>
      <c r="HJ190" s="1"/>
      <c r="HK190" s="1"/>
      <c r="HL190" s="1"/>
      <c r="HM190" s="1"/>
      <c r="HN190" s="1"/>
      <c r="HO190" s="1"/>
      <c r="HP190" s="1"/>
      <c r="HQ190" s="1"/>
      <c r="HR190" s="1"/>
      <c r="HS190" s="1"/>
      <c r="HT190" s="1"/>
      <c r="HU190" s="1"/>
      <c r="HV190" s="1"/>
      <c r="HW190" s="1"/>
      <c r="HX190" s="1"/>
      <c r="HY190" s="1"/>
      <c r="HZ190" s="1"/>
      <c r="IA190" s="1"/>
      <c r="IB190" s="1"/>
      <c r="IC190" s="1"/>
      <c r="ID190" s="1"/>
      <c r="IE190" s="1"/>
      <c r="IF190" s="1"/>
      <c r="IG190" s="1"/>
      <c r="IH190" s="1"/>
    </row>
    <row r="191" spans="1:242" s="3" customFormat="1" ht="18" customHeight="1" thickBot="1">
      <c r="A191" s="5"/>
      <c r="B191" s="23"/>
      <c r="C191" s="11"/>
      <c r="D191" s="21"/>
      <c r="E191" s="21"/>
      <c r="F191" s="21"/>
      <c r="G191" s="21"/>
      <c r="H191" s="22"/>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c r="BL191" s="1"/>
      <c r="BM191" s="1"/>
      <c r="BN191" s="1"/>
      <c r="BO191" s="1"/>
      <c r="BP191" s="1"/>
      <c r="BQ191" s="1"/>
      <c r="BR191" s="1"/>
      <c r="BS191" s="1"/>
      <c r="BT191" s="1"/>
      <c r="BU191" s="1"/>
      <c r="BV191" s="1"/>
      <c r="BW191" s="1"/>
      <c r="BX191" s="1"/>
      <c r="BY191" s="1"/>
      <c r="BZ191" s="1"/>
      <c r="CA191" s="1"/>
      <c r="CB191" s="1"/>
      <c r="CC191" s="1"/>
      <c r="CD191" s="1"/>
      <c r="CE191" s="1"/>
      <c r="CF191" s="1"/>
      <c r="CG191" s="1"/>
      <c r="CH191" s="1"/>
      <c r="CI191" s="1"/>
      <c r="CJ191" s="1"/>
      <c r="CK191" s="1"/>
      <c r="CL191" s="1"/>
      <c r="CM191" s="1"/>
      <c r="CN191" s="1"/>
      <c r="CO191" s="1"/>
      <c r="CP191" s="1"/>
      <c r="CQ191" s="1"/>
      <c r="CR191" s="1"/>
      <c r="CS191" s="1"/>
      <c r="CT191" s="1"/>
      <c r="CU191" s="1"/>
      <c r="CV191" s="1"/>
      <c r="CW191" s="1"/>
      <c r="CX191" s="1"/>
      <c r="CY191" s="1"/>
      <c r="CZ191" s="1"/>
      <c r="DA191" s="1"/>
      <c r="DB191" s="1"/>
      <c r="DC191" s="1"/>
      <c r="DD191" s="1"/>
      <c r="DE191" s="1"/>
      <c r="DF191" s="1"/>
      <c r="DG191" s="1"/>
      <c r="DH191" s="1"/>
      <c r="DI191" s="1"/>
      <c r="DJ191" s="1"/>
      <c r="DK191" s="1"/>
      <c r="DL191" s="1"/>
      <c r="DM191" s="1"/>
      <c r="DN191" s="1"/>
      <c r="DO191" s="1"/>
      <c r="DP191" s="1"/>
      <c r="DQ191" s="1"/>
      <c r="DR191" s="1"/>
      <c r="DS191" s="1"/>
      <c r="DT191" s="1"/>
      <c r="DU191" s="1"/>
      <c r="DV191" s="1"/>
      <c r="DW191" s="1"/>
      <c r="DX191" s="1"/>
      <c r="DY191" s="1"/>
      <c r="DZ191" s="1"/>
      <c r="EA191" s="1"/>
      <c r="EB191" s="1"/>
      <c r="EC191" s="1"/>
      <c r="ED191" s="1"/>
      <c r="EE191" s="1"/>
      <c r="EF191" s="1"/>
      <c r="EG191" s="1"/>
      <c r="EH191" s="1"/>
      <c r="EI191" s="1"/>
      <c r="EJ191" s="1"/>
      <c r="EK191" s="1"/>
      <c r="EL191" s="1"/>
      <c r="EM191" s="1"/>
      <c r="EN191" s="1"/>
      <c r="EO191" s="1"/>
      <c r="EP191" s="1"/>
      <c r="EQ191" s="1"/>
      <c r="ER191" s="1"/>
      <c r="ES191" s="1"/>
      <c r="ET191" s="1"/>
      <c r="EU191" s="1"/>
      <c r="EV191" s="1"/>
      <c r="EW191" s="1"/>
      <c r="EX191" s="1"/>
      <c r="EY191" s="1"/>
      <c r="EZ191" s="1"/>
      <c r="FA191" s="1"/>
      <c r="FB191" s="1"/>
      <c r="FC191" s="1"/>
      <c r="FD191" s="1"/>
      <c r="FE191" s="1"/>
      <c r="FF191" s="1"/>
      <c r="FG191" s="1"/>
      <c r="FH191" s="1"/>
      <c r="FI191" s="1"/>
      <c r="FJ191" s="1"/>
      <c r="FK191" s="1"/>
      <c r="FL191" s="1"/>
      <c r="FM191" s="1"/>
      <c r="FN191" s="1"/>
      <c r="FO191" s="1"/>
      <c r="FP191" s="1"/>
      <c r="FQ191" s="1"/>
      <c r="FR191" s="1"/>
      <c r="FS191" s="1"/>
      <c r="FT191" s="1"/>
      <c r="FU191" s="1"/>
      <c r="FV191" s="1"/>
      <c r="FW191" s="1"/>
      <c r="FX191" s="1"/>
      <c r="FY191" s="1"/>
      <c r="FZ191" s="1"/>
      <c r="GA191" s="1"/>
      <c r="GB191" s="1"/>
      <c r="GC191" s="1"/>
      <c r="GD191" s="1"/>
      <c r="GE191" s="1"/>
      <c r="GF191" s="1"/>
      <c r="GG191" s="1"/>
      <c r="GH191" s="1"/>
      <c r="GI191" s="1"/>
      <c r="GJ191" s="1"/>
      <c r="GK191" s="1"/>
      <c r="GL191" s="1"/>
      <c r="GM191" s="1"/>
      <c r="GN191" s="1"/>
      <c r="GO191" s="1"/>
      <c r="GP191" s="1"/>
      <c r="GQ191" s="1"/>
      <c r="GR191" s="1"/>
      <c r="GS191" s="1"/>
      <c r="GT191" s="1"/>
      <c r="GU191" s="1"/>
      <c r="GV191" s="1"/>
      <c r="GW191" s="1"/>
      <c r="GX191" s="1"/>
      <c r="GY191" s="1"/>
      <c r="GZ191" s="1"/>
      <c r="HA191" s="1"/>
      <c r="HB191" s="1"/>
      <c r="HC191" s="1"/>
      <c r="HD191" s="1"/>
      <c r="HE191" s="1"/>
      <c r="HF191" s="1"/>
      <c r="HG191" s="1"/>
      <c r="HH191" s="1"/>
      <c r="HI191" s="1"/>
      <c r="HJ191" s="1"/>
      <c r="HK191" s="1"/>
      <c r="HL191" s="1"/>
      <c r="HM191" s="1"/>
      <c r="HN191" s="1"/>
      <c r="HO191" s="1"/>
      <c r="HP191" s="1"/>
      <c r="HQ191" s="1"/>
      <c r="HR191" s="1"/>
      <c r="HS191" s="1"/>
      <c r="HT191" s="1"/>
      <c r="HU191" s="1"/>
      <c r="HV191" s="1"/>
      <c r="HW191" s="1"/>
      <c r="HX191" s="1"/>
      <c r="HY191" s="1"/>
      <c r="HZ191" s="1"/>
      <c r="IA191" s="1"/>
      <c r="IB191" s="1"/>
      <c r="IC191" s="1"/>
      <c r="ID191" s="1"/>
      <c r="IE191" s="1"/>
      <c r="IF191" s="1"/>
      <c r="IG191" s="1"/>
      <c r="IH191" s="1"/>
    </row>
    <row r="192" spans="1:242" s="3" customFormat="1" ht="18" customHeight="1">
      <c r="A192" s="84" t="s">
        <v>21</v>
      </c>
      <c r="B192" s="85"/>
      <c r="C192" s="85"/>
      <c r="D192" s="85"/>
      <c r="E192" s="85"/>
      <c r="F192" s="85"/>
      <c r="G192" s="85"/>
      <c r="H192" s="86"/>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c r="CH192" s="1"/>
      <c r="CI192" s="1"/>
      <c r="CJ192" s="1"/>
      <c r="CK192" s="1"/>
      <c r="CL192" s="1"/>
      <c r="CM192" s="1"/>
      <c r="CN192" s="1"/>
      <c r="CO192" s="1"/>
      <c r="CP192" s="1"/>
      <c r="CQ192" s="1"/>
      <c r="CR192" s="1"/>
      <c r="CS192" s="1"/>
      <c r="CT192" s="1"/>
      <c r="CU192" s="1"/>
      <c r="CV192" s="1"/>
      <c r="CW192" s="1"/>
      <c r="CX192" s="1"/>
      <c r="CY192" s="1"/>
      <c r="CZ192" s="1"/>
      <c r="DA192" s="1"/>
      <c r="DB192" s="1"/>
      <c r="DC192" s="1"/>
      <c r="DD192" s="1"/>
      <c r="DE192" s="1"/>
      <c r="DF192" s="1"/>
      <c r="DG192" s="1"/>
      <c r="DH192" s="1"/>
      <c r="DI192" s="1"/>
      <c r="DJ192" s="1"/>
      <c r="DK192" s="1"/>
      <c r="DL192" s="1"/>
      <c r="DM192" s="1"/>
      <c r="DN192" s="1"/>
      <c r="DO192" s="1"/>
      <c r="DP192" s="1"/>
      <c r="DQ192" s="1"/>
      <c r="DR192" s="1"/>
      <c r="DS192" s="1"/>
      <c r="DT192" s="1"/>
      <c r="DU192" s="1"/>
      <c r="DV192" s="1"/>
      <c r="DW192" s="1"/>
      <c r="DX192" s="1"/>
      <c r="DY192" s="1"/>
      <c r="DZ192" s="1"/>
      <c r="EA192" s="1"/>
      <c r="EB192" s="1"/>
      <c r="EC192" s="1"/>
      <c r="ED192" s="1"/>
      <c r="EE192" s="1"/>
      <c r="EF192" s="1"/>
      <c r="EG192" s="1"/>
      <c r="EH192" s="1"/>
      <c r="EI192" s="1"/>
      <c r="EJ192" s="1"/>
      <c r="EK192" s="1"/>
      <c r="EL192" s="1"/>
      <c r="EM192" s="1"/>
      <c r="EN192" s="1"/>
      <c r="EO192" s="1"/>
      <c r="EP192" s="1"/>
      <c r="EQ192" s="1"/>
      <c r="ER192" s="1"/>
      <c r="ES192" s="1"/>
      <c r="ET192" s="1"/>
      <c r="EU192" s="1"/>
      <c r="EV192" s="1"/>
      <c r="EW192" s="1"/>
      <c r="EX192" s="1"/>
      <c r="EY192" s="1"/>
      <c r="EZ192" s="1"/>
      <c r="FA192" s="1"/>
      <c r="FB192" s="1"/>
      <c r="FC192" s="1"/>
      <c r="FD192" s="1"/>
      <c r="FE192" s="1"/>
      <c r="FF192" s="1"/>
      <c r="FG192" s="1"/>
      <c r="FH192" s="1"/>
      <c r="FI192" s="1"/>
      <c r="FJ192" s="1"/>
      <c r="FK192" s="1"/>
      <c r="FL192" s="1"/>
      <c r="FM192" s="1"/>
      <c r="FN192" s="1"/>
      <c r="FO192" s="1"/>
      <c r="FP192" s="1"/>
      <c r="FQ192" s="1"/>
      <c r="FR192" s="1"/>
      <c r="FS192" s="1"/>
      <c r="FT192" s="1"/>
      <c r="FU192" s="1"/>
      <c r="FV192" s="1"/>
      <c r="FW192" s="1"/>
      <c r="FX192" s="1"/>
      <c r="FY192" s="1"/>
      <c r="FZ192" s="1"/>
      <c r="GA192" s="1"/>
      <c r="GB192" s="1"/>
      <c r="GC192" s="1"/>
      <c r="GD192" s="1"/>
      <c r="GE192" s="1"/>
      <c r="GF192" s="1"/>
      <c r="GG192" s="1"/>
      <c r="GH192" s="1"/>
      <c r="GI192" s="1"/>
      <c r="GJ192" s="1"/>
      <c r="GK192" s="1"/>
      <c r="GL192" s="1"/>
      <c r="GM192" s="1"/>
      <c r="GN192" s="1"/>
      <c r="GO192" s="1"/>
      <c r="GP192" s="1"/>
      <c r="GQ192" s="1"/>
      <c r="GR192" s="1"/>
      <c r="GS192" s="1"/>
      <c r="GT192" s="1"/>
      <c r="GU192" s="1"/>
      <c r="GV192" s="1"/>
      <c r="GW192" s="1"/>
      <c r="GX192" s="1"/>
      <c r="GY192" s="1"/>
      <c r="GZ192" s="1"/>
      <c r="HA192" s="1"/>
      <c r="HB192" s="1"/>
      <c r="HC192" s="1"/>
      <c r="HD192" s="1"/>
      <c r="HE192" s="1"/>
      <c r="HF192" s="1"/>
      <c r="HG192" s="1"/>
      <c r="HH192" s="1"/>
      <c r="HI192" s="1"/>
      <c r="HJ192" s="1"/>
      <c r="HK192" s="1"/>
      <c r="HL192" s="1"/>
      <c r="HM192" s="1"/>
      <c r="HN192" s="1"/>
      <c r="HO192" s="1"/>
      <c r="HP192" s="1"/>
      <c r="HQ192" s="1"/>
      <c r="HR192" s="1"/>
      <c r="HS192" s="1"/>
      <c r="HT192" s="1"/>
      <c r="HU192" s="1"/>
      <c r="HV192" s="1"/>
      <c r="HW192" s="1"/>
      <c r="HX192" s="1"/>
      <c r="HY192" s="1"/>
      <c r="HZ192" s="1"/>
      <c r="IA192" s="1"/>
      <c r="IB192" s="1"/>
      <c r="IC192" s="1"/>
      <c r="ID192" s="1"/>
      <c r="IE192" s="1"/>
      <c r="IF192" s="1"/>
      <c r="IG192" s="1"/>
      <c r="IH192" s="1"/>
    </row>
    <row r="193" spans="1:242" s="3" customFormat="1" ht="18" customHeight="1">
      <c r="A193" s="87"/>
      <c r="B193" s="88"/>
      <c r="C193" s="88"/>
      <c r="D193" s="88"/>
      <c r="E193" s="88"/>
      <c r="F193" s="88"/>
      <c r="G193" s="88"/>
      <c r="H193" s="89"/>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c r="CH193" s="1"/>
      <c r="CI193" s="1"/>
      <c r="CJ193" s="1"/>
      <c r="CK193" s="1"/>
      <c r="CL193" s="1"/>
      <c r="CM193" s="1"/>
      <c r="CN193" s="1"/>
      <c r="CO193" s="1"/>
      <c r="CP193" s="1"/>
      <c r="CQ193" s="1"/>
      <c r="CR193" s="1"/>
      <c r="CS193" s="1"/>
      <c r="CT193" s="1"/>
      <c r="CU193" s="1"/>
      <c r="CV193" s="1"/>
      <c r="CW193" s="1"/>
      <c r="CX193" s="1"/>
      <c r="CY193" s="1"/>
      <c r="CZ193" s="1"/>
      <c r="DA193" s="1"/>
      <c r="DB193" s="1"/>
      <c r="DC193" s="1"/>
      <c r="DD193" s="1"/>
      <c r="DE193" s="1"/>
      <c r="DF193" s="1"/>
      <c r="DG193" s="1"/>
      <c r="DH193" s="1"/>
      <c r="DI193" s="1"/>
      <c r="DJ193" s="1"/>
      <c r="DK193" s="1"/>
      <c r="DL193" s="1"/>
      <c r="DM193" s="1"/>
      <c r="DN193" s="1"/>
      <c r="DO193" s="1"/>
      <c r="DP193" s="1"/>
      <c r="DQ193" s="1"/>
      <c r="DR193" s="1"/>
      <c r="DS193" s="1"/>
      <c r="DT193" s="1"/>
      <c r="DU193" s="1"/>
      <c r="DV193" s="1"/>
      <c r="DW193" s="1"/>
      <c r="DX193" s="1"/>
      <c r="DY193" s="1"/>
      <c r="DZ193" s="1"/>
      <c r="EA193" s="1"/>
      <c r="EB193" s="1"/>
      <c r="EC193" s="1"/>
      <c r="ED193" s="1"/>
      <c r="EE193" s="1"/>
      <c r="EF193" s="1"/>
      <c r="EG193" s="1"/>
      <c r="EH193" s="1"/>
      <c r="EI193" s="1"/>
      <c r="EJ193" s="1"/>
      <c r="EK193" s="1"/>
      <c r="EL193" s="1"/>
      <c r="EM193" s="1"/>
      <c r="EN193" s="1"/>
      <c r="EO193" s="1"/>
      <c r="EP193" s="1"/>
      <c r="EQ193" s="1"/>
      <c r="ER193" s="1"/>
      <c r="ES193" s="1"/>
      <c r="ET193" s="1"/>
      <c r="EU193" s="1"/>
      <c r="EV193" s="1"/>
      <c r="EW193" s="1"/>
      <c r="EX193" s="1"/>
      <c r="EY193" s="1"/>
      <c r="EZ193" s="1"/>
      <c r="FA193" s="1"/>
      <c r="FB193" s="1"/>
      <c r="FC193" s="1"/>
      <c r="FD193" s="1"/>
      <c r="FE193" s="1"/>
      <c r="FF193" s="1"/>
      <c r="FG193" s="1"/>
      <c r="FH193" s="1"/>
      <c r="FI193" s="1"/>
      <c r="FJ193" s="1"/>
      <c r="FK193" s="1"/>
      <c r="FL193" s="1"/>
      <c r="FM193" s="1"/>
      <c r="FN193" s="1"/>
      <c r="FO193" s="1"/>
      <c r="FP193" s="1"/>
      <c r="FQ193" s="1"/>
      <c r="FR193" s="1"/>
      <c r="FS193" s="1"/>
      <c r="FT193" s="1"/>
      <c r="FU193" s="1"/>
      <c r="FV193" s="1"/>
      <c r="FW193" s="1"/>
      <c r="FX193" s="1"/>
      <c r="FY193" s="1"/>
      <c r="FZ193" s="1"/>
      <c r="GA193" s="1"/>
      <c r="GB193" s="1"/>
      <c r="GC193" s="1"/>
      <c r="GD193" s="1"/>
      <c r="GE193" s="1"/>
      <c r="GF193" s="1"/>
      <c r="GG193" s="1"/>
      <c r="GH193" s="1"/>
      <c r="GI193" s="1"/>
      <c r="GJ193" s="1"/>
      <c r="GK193" s="1"/>
      <c r="GL193" s="1"/>
      <c r="GM193" s="1"/>
      <c r="GN193" s="1"/>
      <c r="GO193" s="1"/>
      <c r="GP193" s="1"/>
      <c r="GQ193" s="1"/>
      <c r="GR193" s="1"/>
      <c r="GS193" s="1"/>
      <c r="GT193" s="1"/>
      <c r="GU193" s="1"/>
      <c r="GV193" s="1"/>
      <c r="GW193" s="1"/>
      <c r="GX193" s="1"/>
      <c r="GY193" s="1"/>
      <c r="GZ193" s="1"/>
      <c r="HA193" s="1"/>
      <c r="HB193" s="1"/>
      <c r="HC193" s="1"/>
      <c r="HD193" s="1"/>
      <c r="HE193" s="1"/>
      <c r="HF193" s="1"/>
      <c r="HG193" s="1"/>
      <c r="HH193" s="1"/>
      <c r="HI193" s="1"/>
      <c r="HJ193" s="1"/>
      <c r="HK193" s="1"/>
      <c r="HL193" s="1"/>
      <c r="HM193" s="1"/>
      <c r="HN193" s="1"/>
      <c r="HO193" s="1"/>
      <c r="HP193" s="1"/>
      <c r="HQ193" s="1"/>
      <c r="HR193" s="1"/>
      <c r="HS193" s="1"/>
      <c r="HT193" s="1"/>
      <c r="HU193" s="1"/>
      <c r="HV193" s="1"/>
      <c r="HW193" s="1"/>
      <c r="HX193" s="1"/>
      <c r="HY193" s="1"/>
      <c r="HZ193" s="1"/>
      <c r="IA193" s="1"/>
      <c r="IB193" s="1"/>
      <c r="IC193" s="1"/>
      <c r="ID193" s="1"/>
      <c r="IE193" s="1"/>
      <c r="IF193" s="1"/>
      <c r="IG193" s="1"/>
      <c r="IH193" s="1"/>
    </row>
    <row r="194" spans="1:242" s="3" customFormat="1" ht="18" customHeight="1">
      <c r="A194" s="87"/>
      <c r="B194" s="88"/>
      <c r="C194" s="88"/>
      <c r="D194" s="88"/>
      <c r="E194" s="88"/>
      <c r="F194" s="88"/>
      <c r="G194" s="88"/>
      <c r="H194" s="89"/>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c r="BL194" s="1"/>
      <c r="BM194" s="1"/>
      <c r="BN194" s="1"/>
      <c r="BO194" s="1"/>
      <c r="BP194" s="1"/>
      <c r="BQ194" s="1"/>
      <c r="BR194" s="1"/>
      <c r="BS194" s="1"/>
      <c r="BT194" s="1"/>
      <c r="BU194" s="1"/>
      <c r="BV194" s="1"/>
      <c r="BW194" s="1"/>
      <c r="BX194" s="1"/>
      <c r="BY194" s="1"/>
      <c r="BZ194" s="1"/>
      <c r="CA194" s="1"/>
      <c r="CB194" s="1"/>
      <c r="CC194" s="1"/>
      <c r="CD194" s="1"/>
      <c r="CE194" s="1"/>
      <c r="CF194" s="1"/>
      <c r="CG194" s="1"/>
      <c r="CH194" s="1"/>
      <c r="CI194" s="1"/>
      <c r="CJ194" s="1"/>
      <c r="CK194" s="1"/>
      <c r="CL194" s="1"/>
      <c r="CM194" s="1"/>
      <c r="CN194" s="1"/>
      <c r="CO194" s="1"/>
      <c r="CP194" s="1"/>
      <c r="CQ194" s="1"/>
      <c r="CR194" s="1"/>
      <c r="CS194" s="1"/>
      <c r="CT194" s="1"/>
      <c r="CU194" s="1"/>
      <c r="CV194" s="1"/>
      <c r="CW194" s="1"/>
      <c r="CX194" s="1"/>
      <c r="CY194" s="1"/>
      <c r="CZ194" s="1"/>
      <c r="DA194" s="1"/>
      <c r="DB194" s="1"/>
      <c r="DC194" s="1"/>
      <c r="DD194" s="1"/>
      <c r="DE194" s="1"/>
      <c r="DF194" s="1"/>
      <c r="DG194" s="1"/>
      <c r="DH194" s="1"/>
      <c r="DI194" s="1"/>
      <c r="DJ194" s="1"/>
      <c r="DK194" s="1"/>
      <c r="DL194" s="1"/>
      <c r="DM194" s="1"/>
      <c r="DN194" s="1"/>
      <c r="DO194" s="1"/>
      <c r="DP194" s="1"/>
      <c r="DQ194" s="1"/>
      <c r="DR194" s="1"/>
      <c r="DS194" s="1"/>
      <c r="DT194" s="1"/>
      <c r="DU194" s="1"/>
      <c r="DV194" s="1"/>
      <c r="DW194" s="1"/>
      <c r="DX194" s="1"/>
      <c r="DY194" s="1"/>
      <c r="DZ194" s="1"/>
      <c r="EA194" s="1"/>
      <c r="EB194" s="1"/>
      <c r="EC194" s="1"/>
      <c r="ED194" s="1"/>
      <c r="EE194" s="1"/>
      <c r="EF194" s="1"/>
      <c r="EG194" s="1"/>
      <c r="EH194" s="1"/>
      <c r="EI194" s="1"/>
      <c r="EJ194" s="1"/>
      <c r="EK194" s="1"/>
      <c r="EL194" s="1"/>
      <c r="EM194" s="1"/>
      <c r="EN194" s="1"/>
      <c r="EO194" s="1"/>
      <c r="EP194" s="1"/>
      <c r="EQ194" s="1"/>
      <c r="ER194" s="1"/>
      <c r="ES194" s="1"/>
      <c r="ET194" s="1"/>
      <c r="EU194" s="1"/>
      <c r="EV194" s="1"/>
      <c r="EW194" s="1"/>
      <c r="EX194" s="1"/>
      <c r="EY194" s="1"/>
      <c r="EZ194" s="1"/>
      <c r="FA194" s="1"/>
      <c r="FB194" s="1"/>
      <c r="FC194" s="1"/>
      <c r="FD194" s="1"/>
      <c r="FE194" s="1"/>
      <c r="FF194" s="1"/>
      <c r="FG194" s="1"/>
      <c r="FH194" s="1"/>
      <c r="FI194" s="1"/>
      <c r="FJ194" s="1"/>
      <c r="FK194" s="1"/>
      <c r="FL194" s="1"/>
      <c r="FM194" s="1"/>
      <c r="FN194" s="1"/>
      <c r="FO194" s="1"/>
      <c r="FP194" s="1"/>
      <c r="FQ194" s="1"/>
      <c r="FR194" s="1"/>
      <c r="FS194" s="1"/>
      <c r="FT194" s="1"/>
      <c r="FU194" s="1"/>
      <c r="FV194" s="1"/>
      <c r="FW194" s="1"/>
      <c r="FX194" s="1"/>
      <c r="FY194" s="1"/>
      <c r="FZ194" s="1"/>
      <c r="GA194" s="1"/>
      <c r="GB194" s="1"/>
      <c r="GC194" s="1"/>
      <c r="GD194" s="1"/>
      <c r="GE194" s="1"/>
      <c r="GF194" s="1"/>
      <c r="GG194" s="1"/>
      <c r="GH194" s="1"/>
      <c r="GI194" s="1"/>
      <c r="GJ194" s="1"/>
      <c r="GK194" s="1"/>
      <c r="GL194" s="1"/>
      <c r="GM194" s="1"/>
      <c r="GN194" s="1"/>
      <c r="GO194" s="1"/>
      <c r="GP194" s="1"/>
      <c r="GQ194" s="1"/>
      <c r="GR194" s="1"/>
      <c r="GS194" s="1"/>
      <c r="GT194" s="1"/>
      <c r="GU194" s="1"/>
      <c r="GV194" s="1"/>
      <c r="GW194" s="1"/>
      <c r="GX194" s="1"/>
      <c r="GY194" s="1"/>
      <c r="GZ194" s="1"/>
      <c r="HA194" s="1"/>
      <c r="HB194" s="1"/>
      <c r="HC194" s="1"/>
      <c r="HD194" s="1"/>
      <c r="HE194" s="1"/>
      <c r="HF194" s="1"/>
      <c r="HG194" s="1"/>
      <c r="HH194" s="1"/>
      <c r="HI194" s="1"/>
      <c r="HJ194" s="1"/>
      <c r="HK194" s="1"/>
      <c r="HL194" s="1"/>
      <c r="HM194" s="1"/>
      <c r="HN194" s="1"/>
      <c r="HO194" s="1"/>
      <c r="HP194" s="1"/>
      <c r="HQ194" s="1"/>
      <c r="HR194" s="1"/>
      <c r="HS194" s="1"/>
      <c r="HT194" s="1"/>
      <c r="HU194" s="1"/>
      <c r="HV194" s="1"/>
      <c r="HW194" s="1"/>
      <c r="HX194" s="1"/>
      <c r="HY194" s="1"/>
      <c r="HZ194" s="1"/>
      <c r="IA194" s="1"/>
      <c r="IB194" s="1"/>
      <c r="IC194" s="1"/>
      <c r="ID194" s="1"/>
      <c r="IE194" s="1"/>
      <c r="IF194" s="1"/>
      <c r="IG194" s="1"/>
      <c r="IH194" s="1"/>
    </row>
    <row r="195" spans="1:242" s="3" customFormat="1" ht="18" customHeight="1">
      <c r="A195" s="87"/>
      <c r="B195" s="88"/>
      <c r="C195" s="88"/>
      <c r="D195" s="88"/>
      <c r="E195" s="88"/>
      <c r="F195" s="88"/>
      <c r="G195" s="88"/>
      <c r="H195" s="89"/>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c r="BE195" s="1"/>
      <c r="BF195" s="1"/>
      <c r="BG195" s="1"/>
      <c r="BH195" s="1"/>
      <c r="BI195" s="1"/>
      <c r="BJ195" s="1"/>
      <c r="BK195" s="1"/>
      <c r="BL195" s="1"/>
      <c r="BM195" s="1"/>
      <c r="BN195" s="1"/>
      <c r="BO195" s="1"/>
      <c r="BP195" s="1"/>
      <c r="BQ195" s="1"/>
      <c r="BR195" s="1"/>
      <c r="BS195" s="1"/>
      <c r="BT195" s="1"/>
      <c r="BU195" s="1"/>
      <c r="BV195" s="1"/>
      <c r="BW195" s="1"/>
      <c r="BX195" s="1"/>
      <c r="BY195" s="1"/>
      <c r="BZ195" s="1"/>
      <c r="CA195" s="1"/>
      <c r="CB195" s="1"/>
      <c r="CC195" s="1"/>
      <c r="CD195" s="1"/>
      <c r="CE195" s="1"/>
      <c r="CF195" s="1"/>
      <c r="CG195" s="1"/>
      <c r="CH195" s="1"/>
      <c r="CI195" s="1"/>
      <c r="CJ195" s="1"/>
      <c r="CK195" s="1"/>
      <c r="CL195" s="1"/>
      <c r="CM195" s="1"/>
      <c r="CN195" s="1"/>
      <c r="CO195" s="1"/>
      <c r="CP195" s="1"/>
      <c r="CQ195" s="1"/>
      <c r="CR195" s="1"/>
      <c r="CS195" s="1"/>
      <c r="CT195" s="1"/>
      <c r="CU195" s="1"/>
      <c r="CV195" s="1"/>
      <c r="CW195" s="1"/>
      <c r="CX195" s="1"/>
      <c r="CY195" s="1"/>
      <c r="CZ195" s="1"/>
      <c r="DA195" s="1"/>
      <c r="DB195" s="1"/>
      <c r="DC195" s="1"/>
      <c r="DD195" s="1"/>
      <c r="DE195" s="1"/>
      <c r="DF195" s="1"/>
      <c r="DG195" s="1"/>
      <c r="DH195" s="1"/>
      <c r="DI195" s="1"/>
      <c r="DJ195" s="1"/>
      <c r="DK195" s="1"/>
      <c r="DL195" s="1"/>
      <c r="DM195" s="1"/>
      <c r="DN195" s="1"/>
      <c r="DO195" s="1"/>
      <c r="DP195" s="1"/>
      <c r="DQ195" s="1"/>
      <c r="DR195" s="1"/>
      <c r="DS195" s="1"/>
      <c r="DT195" s="1"/>
      <c r="DU195" s="1"/>
      <c r="DV195" s="1"/>
      <c r="DW195" s="1"/>
      <c r="DX195" s="1"/>
      <c r="DY195" s="1"/>
      <c r="DZ195" s="1"/>
      <c r="EA195" s="1"/>
      <c r="EB195" s="1"/>
      <c r="EC195" s="1"/>
      <c r="ED195" s="1"/>
      <c r="EE195" s="1"/>
      <c r="EF195" s="1"/>
      <c r="EG195" s="1"/>
      <c r="EH195" s="1"/>
      <c r="EI195" s="1"/>
      <c r="EJ195" s="1"/>
      <c r="EK195" s="1"/>
      <c r="EL195" s="1"/>
      <c r="EM195" s="1"/>
      <c r="EN195" s="1"/>
      <c r="EO195" s="1"/>
      <c r="EP195" s="1"/>
      <c r="EQ195" s="1"/>
      <c r="ER195" s="1"/>
      <c r="ES195" s="1"/>
      <c r="ET195" s="1"/>
      <c r="EU195" s="1"/>
      <c r="EV195" s="1"/>
      <c r="EW195" s="1"/>
      <c r="EX195" s="1"/>
      <c r="EY195" s="1"/>
      <c r="EZ195" s="1"/>
      <c r="FA195" s="1"/>
      <c r="FB195" s="1"/>
      <c r="FC195" s="1"/>
      <c r="FD195" s="1"/>
      <c r="FE195" s="1"/>
      <c r="FF195" s="1"/>
      <c r="FG195" s="1"/>
      <c r="FH195" s="1"/>
      <c r="FI195" s="1"/>
      <c r="FJ195" s="1"/>
      <c r="FK195" s="1"/>
      <c r="FL195" s="1"/>
      <c r="FM195" s="1"/>
      <c r="FN195" s="1"/>
      <c r="FO195" s="1"/>
      <c r="FP195" s="1"/>
      <c r="FQ195" s="1"/>
      <c r="FR195" s="1"/>
      <c r="FS195" s="1"/>
      <c r="FT195" s="1"/>
      <c r="FU195" s="1"/>
      <c r="FV195" s="1"/>
      <c r="FW195" s="1"/>
      <c r="FX195" s="1"/>
      <c r="FY195" s="1"/>
      <c r="FZ195" s="1"/>
      <c r="GA195" s="1"/>
      <c r="GB195" s="1"/>
      <c r="GC195" s="1"/>
      <c r="GD195" s="1"/>
      <c r="GE195" s="1"/>
      <c r="GF195" s="1"/>
      <c r="GG195" s="1"/>
      <c r="GH195" s="1"/>
      <c r="GI195" s="1"/>
      <c r="GJ195" s="1"/>
      <c r="GK195" s="1"/>
      <c r="GL195" s="1"/>
      <c r="GM195" s="1"/>
      <c r="GN195" s="1"/>
      <c r="GO195" s="1"/>
      <c r="GP195" s="1"/>
      <c r="GQ195" s="1"/>
      <c r="GR195" s="1"/>
      <c r="GS195" s="1"/>
      <c r="GT195" s="1"/>
      <c r="GU195" s="1"/>
      <c r="GV195" s="1"/>
      <c r="GW195" s="1"/>
      <c r="GX195" s="1"/>
      <c r="GY195" s="1"/>
      <c r="GZ195" s="1"/>
      <c r="HA195" s="1"/>
      <c r="HB195" s="1"/>
      <c r="HC195" s="1"/>
      <c r="HD195" s="1"/>
      <c r="HE195" s="1"/>
      <c r="HF195" s="1"/>
      <c r="HG195" s="1"/>
      <c r="HH195" s="1"/>
      <c r="HI195" s="1"/>
      <c r="HJ195" s="1"/>
      <c r="HK195" s="1"/>
      <c r="HL195" s="1"/>
      <c r="HM195" s="1"/>
      <c r="HN195" s="1"/>
      <c r="HO195" s="1"/>
      <c r="HP195" s="1"/>
      <c r="HQ195" s="1"/>
      <c r="HR195" s="1"/>
      <c r="HS195" s="1"/>
      <c r="HT195" s="1"/>
      <c r="HU195" s="1"/>
      <c r="HV195" s="1"/>
      <c r="HW195" s="1"/>
      <c r="HX195" s="1"/>
      <c r="HY195" s="1"/>
      <c r="HZ195" s="1"/>
      <c r="IA195" s="1"/>
      <c r="IB195" s="1"/>
      <c r="IC195" s="1"/>
      <c r="ID195" s="1"/>
      <c r="IE195" s="1"/>
      <c r="IF195" s="1"/>
      <c r="IG195" s="1"/>
      <c r="IH195" s="1"/>
    </row>
    <row r="196" spans="1:242" s="3" customFormat="1" ht="18" customHeight="1" thickBot="1">
      <c r="A196" s="90"/>
      <c r="B196" s="91"/>
      <c r="C196" s="91"/>
      <c r="D196" s="91"/>
      <c r="E196" s="91"/>
      <c r="F196" s="91"/>
      <c r="G196" s="91"/>
      <c r="H196" s="92"/>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c r="BI196" s="1"/>
      <c r="BJ196" s="1"/>
      <c r="BK196" s="1"/>
      <c r="BL196" s="1"/>
      <c r="BM196" s="1"/>
      <c r="BN196" s="1"/>
      <c r="BO196" s="1"/>
      <c r="BP196" s="1"/>
      <c r="BQ196" s="1"/>
      <c r="BR196" s="1"/>
      <c r="BS196" s="1"/>
      <c r="BT196" s="1"/>
      <c r="BU196" s="1"/>
      <c r="BV196" s="1"/>
      <c r="BW196" s="1"/>
      <c r="BX196" s="1"/>
      <c r="BY196" s="1"/>
      <c r="BZ196" s="1"/>
      <c r="CA196" s="1"/>
      <c r="CB196" s="1"/>
      <c r="CC196" s="1"/>
      <c r="CD196" s="1"/>
      <c r="CE196" s="1"/>
      <c r="CF196" s="1"/>
      <c r="CG196" s="1"/>
      <c r="CH196" s="1"/>
      <c r="CI196" s="1"/>
      <c r="CJ196" s="1"/>
      <c r="CK196" s="1"/>
      <c r="CL196" s="1"/>
      <c r="CM196" s="1"/>
      <c r="CN196" s="1"/>
      <c r="CO196" s="1"/>
      <c r="CP196" s="1"/>
      <c r="CQ196" s="1"/>
      <c r="CR196" s="1"/>
      <c r="CS196" s="1"/>
      <c r="CT196" s="1"/>
      <c r="CU196" s="1"/>
      <c r="CV196" s="1"/>
      <c r="CW196" s="1"/>
      <c r="CX196" s="1"/>
      <c r="CY196" s="1"/>
      <c r="CZ196" s="1"/>
      <c r="DA196" s="1"/>
      <c r="DB196" s="1"/>
      <c r="DC196" s="1"/>
      <c r="DD196" s="1"/>
      <c r="DE196" s="1"/>
      <c r="DF196" s="1"/>
      <c r="DG196" s="1"/>
      <c r="DH196" s="1"/>
      <c r="DI196" s="1"/>
      <c r="DJ196" s="1"/>
      <c r="DK196" s="1"/>
      <c r="DL196" s="1"/>
      <c r="DM196" s="1"/>
      <c r="DN196" s="1"/>
      <c r="DO196" s="1"/>
      <c r="DP196" s="1"/>
      <c r="DQ196" s="1"/>
      <c r="DR196" s="1"/>
      <c r="DS196" s="1"/>
      <c r="DT196" s="1"/>
      <c r="DU196" s="1"/>
      <c r="DV196" s="1"/>
      <c r="DW196" s="1"/>
      <c r="DX196" s="1"/>
      <c r="DY196" s="1"/>
      <c r="DZ196" s="1"/>
      <c r="EA196" s="1"/>
      <c r="EB196" s="1"/>
      <c r="EC196" s="1"/>
      <c r="ED196" s="1"/>
      <c r="EE196" s="1"/>
      <c r="EF196" s="1"/>
      <c r="EG196" s="1"/>
      <c r="EH196" s="1"/>
      <c r="EI196" s="1"/>
      <c r="EJ196" s="1"/>
      <c r="EK196" s="1"/>
      <c r="EL196" s="1"/>
      <c r="EM196" s="1"/>
      <c r="EN196" s="1"/>
      <c r="EO196" s="1"/>
      <c r="EP196" s="1"/>
      <c r="EQ196" s="1"/>
      <c r="ER196" s="1"/>
      <c r="ES196" s="1"/>
      <c r="ET196" s="1"/>
      <c r="EU196" s="1"/>
      <c r="EV196" s="1"/>
      <c r="EW196" s="1"/>
      <c r="EX196" s="1"/>
      <c r="EY196" s="1"/>
      <c r="EZ196" s="1"/>
      <c r="FA196" s="1"/>
      <c r="FB196" s="1"/>
      <c r="FC196" s="1"/>
      <c r="FD196" s="1"/>
      <c r="FE196" s="1"/>
      <c r="FF196" s="1"/>
      <c r="FG196" s="1"/>
      <c r="FH196" s="1"/>
      <c r="FI196" s="1"/>
      <c r="FJ196" s="1"/>
      <c r="FK196" s="1"/>
      <c r="FL196" s="1"/>
      <c r="FM196" s="1"/>
      <c r="FN196" s="1"/>
      <c r="FO196" s="1"/>
      <c r="FP196" s="1"/>
      <c r="FQ196" s="1"/>
      <c r="FR196" s="1"/>
      <c r="FS196" s="1"/>
      <c r="FT196" s="1"/>
      <c r="FU196" s="1"/>
      <c r="FV196" s="1"/>
      <c r="FW196" s="1"/>
      <c r="FX196" s="1"/>
      <c r="FY196" s="1"/>
      <c r="FZ196" s="1"/>
      <c r="GA196" s="1"/>
      <c r="GB196" s="1"/>
      <c r="GC196" s="1"/>
      <c r="GD196" s="1"/>
      <c r="GE196" s="1"/>
      <c r="GF196" s="1"/>
      <c r="GG196" s="1"/>
      <c r="GH196" s="1"/>
      <c r="GI196" s="1"/>
      <c r="GJ196" s="1"/>
      <c r="GK196" s="1"/>
      <c r="GL196" s="1"/>
      <c r="GM196" s="1"/>
      <c r="GN196" s="1"/>
      <c r="GO196" s="1"/>
      <c r="GP196" s="1"/>
      <c r="GQ196" s="1"/>
      <c r="GR196" s="1"/>
      <c r="GS196" s="1"/>
      <c r="GT196" s="1"/>
      <c r="GU196" s="1"/>
      <c r="GV196" s="1"/>
      <c r="GW196" s="1"/>
      <c r="GX196" s="1"/>
      <c r="GY196" s="1"/>
      <c r="GZ196" s="1"/>
      <c r="HA196" s="1"/>
      <c r="HB196" s="1"/>
      <c r="HC196" s="1"/>
      <c r="HD196" s="1"/>
      <c r="HE196" s="1"/>
      <c r="HF196" s="1"/>
      <c r="HG196" s="1"/>
      <c r="HH196" s="1"/>
      <c r="HI196" s="1"/>
      <c r="HJ196" s="1"/>
      <c r="HK196" s="1"/>
      <c r="HL196" s="1"/>
      <c r="HM196" s="1"/>
      <c r="HN196" s="1"/>
      <c r="HO196" s="1"/>
      <c r="HP196" s="1"/>
      <c r="HQ196" s="1"/>
      <c r="HR196" s="1"/>
      <c r="HS196" s="1"/>
      <c r="HT196" s="1"/>
      <c r="HU196" s="1"/>
      <c r="HV196" s="1"/>
      <c r="HW196" s="1"/>
      <c r="HX196" s="1"/>
      <c r="HY196" s="1"/>
      <c r="HZ196" s="1"/>
      <c r="IA196" s="1"/>
      <c r="IB196" s="1"/>
      <c r="IC196" s="1"/>
      <c r="ID196" s="1"/>
      <c r="IE196" s="1"/>
      <c r="IF196" s="1"/>
      <c r="IG196" s="1"/>
      <c r="IH196" s="1"/>
    </row>
    <row r="197" spans="1:242" s="3" customFormat="1" ht="18" customHeight="1">
      <c r="A197" s="5"/>
      <c r="B197" s="23"/>
      <c r="C197" s="11"/>
      <c r="D197" s="21"/>
      <c r="E197" s="21"/>
      <c r="F197" s="21"/>
      <c r="G197" s="21"/>
      <c r="H197" s="22"/>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c r="BI197" s="1"/>
      <c r="BJ197" s="1"/>
      <c r="BK197" s="1"/>
      <c r="BL197" s="1"/>
      <c r="BM197" s="1"/>
      <c r="BN197" s="1"/>
      <c r="BO197" s="1"/>
      <c r="BP197" s="1"/>
      <c r="BQ197" s="1"/>
      <c r="BR197" s="1"/>
      <c r="BS197" s="1"/>
      <c r="BT197" s="1"/>
      <c r="BU197" s="1"/>
      <c r="BV197" s="1"/>
      <c r="BW197" s="1"/>
      <c r="BX197" s="1"/>
      <c r="BY197" s="1"/>
      <c r="BZ197" s="1"/>
      <c r="CA197" s="1"/>
      <c r="CB197" s="1"/>
      <c r="CC197" s="1"/>
      <c r="CD197" s="1"/>
      <c r="CE197" s="1"/>
      <c r="CF197" s="1"/>
      <c r="CG197" s="1"/>
      <c r="CH197" s="1"/>
      <c r="CI197" s="1"/>
      <c r="CJ197" s="1"/>
      <c r="CK197" s="1"/>
      <c r="CL197" s="1"/>
      <c r="CM197" s="1"/>
      <c r="CN197" s="1"/>
      <c r="CO197" s="1"/>
      <c r="CP197" s="1"/>
      <c r="CQ197" s="1"/>
      <c r="CR197" s="1"/>
      <c r="CS197" s="1"/>
      <c r="CT197" s="1"/>
      <c r="CU197" s="1"/>
      <c r="CV197" s="1"/>
      <c r="CW197" s="1"/>
      <c r="CX197" s="1"/>
      <c r="CY197" s="1"/>
      <c r="CZ197" s="1"/>
      <c r="DA197" s="1"/>
      <c r="DB197" s="1"/>
      <c r="DC197" s="1"/>
      <c r="DD197" s="1"/>
      <c r="DE197" s="1"/>
      <c r="DF197" s="1"/>
      <c r="DG197" s="1"/>
      <c r="DH197" s="1"/>
      <c r="DI197" s="1"/>
      <c r="DJ197" s="1"/>
      <c r="DK197" s="1"/>
      <c r="DL197" s="1"/>
      <c r="DM197" s="1"/>
      <c r="DN197" s="1"/>
      <c r="DO197" s="1"/>
      <c r="DP197" s="1"/>
      <c r="DQ197" s="1"/>
      <c r="DR197" s="1"/>
      <c r="DS197" s="1"/>
      <c r="DT197" s="1"/>
      <c r="DU197" s="1"/>
      <c r="DV197" s="1"/>
      <c r="DW197" s="1"/>
      <c r="DX197" s="1"/>
      <c r="DY197" s="1"/>
      <c r="DZ197" s="1"/>
      <c r="EA197" s="1"/>
      <c r="EB197" s="1"/>
      <c r="EC197" s="1"/>
      <c r="ED197" s="1"/>
      <c r="EE197" s="1"/>
      <c r="EF197" s="1"/>
      <c r="EG197" s="1"/>
      <c r="EH197" s="1"/>
      <c r="EI197" s="1"/>
      <c r="EJ197" s="1"/>
      <c r="EK197" s="1"/>
      <c r="EL197" s="1"/>
      <c r="EM197" s="1"/>
      <c r="EN197" s="1"/>
      <c r="EO197" s="1"/>
      <c r="EP197" s="1"/>
      <c r="EQ197" s="1"/>
      <c r="ER197" s="1"/>
      <c r="ES197" s="1"/>
      <c r="ET197" s="1"/>
      <c r="EU197" s="1"/>
      <c r="EV197" s="1"/>
      <c r="EW197" s="1"/>
      <c r="EX197" s="1"/>
      <c r="EY197" s="1"/>
      <c r="EZ197" s="1"/>
      <c r="FA197" s="1"/>
      <c r="FB197" s="1"/>
      <c r="FC197" s="1"/>
      <c r="FD197" s="1"/>
      <c r="FE197" s="1"/>
      <c r="FF197" s="1"/>
      <c r="FG197" s="1"/>
      <c r="FH197" s="1"/>
      <c r="FI197" s="1"/>
      <c r="FJ197" s="1"/>
      <c r="FK197" s="1"/>
      <c r="FL197" s="1"/>
      <c r="FM197" s="1"/>
      <c r="FN197" s="1"/>
      <c r="FO197" s="1"/>
      <c r="FP197" s="1"/>
      <c r="FQ197" s="1"/>
      <c r="FR197" s="1"/>
      <c r="FS197" s="1"/>
      <c r="FT197" s="1"/>
      <c r="FU197" s="1"/>
      <c r="FV197" s="1"/>
      <c r="FW197" s="1"/>
      <c r="FX197" s="1"/>
      <c r="FY197" s="1"/>
      <c r="FZ197" s="1"/>
      <c r="GA197" s="1"/>
      <c r="GB197" s="1"/>
      <c r="GC197" s="1"/>
      <c r="GD197" s="1"/>
      <c r="GE197" s="1"/>
      <c r="GF197" s="1"/>
      <c r="GG197" s="1"/>
      <c r="GH197" s="1"/>
      <c r="GI197" s="1"/>
      <c r="GJ197" s="1"/>
      <c r="GK197" s="1"/>
      <c r="GL197" s="1"/>
      <c r="GM197" s="1"/>
      <c r="GN197" s="1"/>
      <c r="GO197" s="1"/>
      <c r="GP197" s="1"/>
      <c r="GQ197" s="1"/>
      <c r="GR197" s="1"/>
      <c r="GS197" s="1"/>
      <c r="GT197" s="1"/>
      <c r="GU197" s="1"/>
      <c r="GV197" s="1"/>
      <c r="GW197" s="1"/>
      <c r="GX197" s="1"/>
      <c r="GY197" s="1"/>
      <c r="GZ197" s="1"/>
      <c r="HA197" s="1"/>
      <c r="HB197" s="1"/>
      <c r="HC197" s="1"/>
      <c r="HD197" s="1"/>
      <c r="HE197" s="1"/>
      <c r="HF197" s="1"/>
      <c r="HG197" s="1"/>
      <c r="HH197" s="1"/>
      <c r="HI197" s="1"/>
      <c r="HJ197" s="1"/>
      <c r="HK197" s="1"/>
      <c r="HL197" s="1"/>
      <c r="HM197" s="1"/>
      <c r="HN197" s="1"/>
      <c r="HO197" s="1"/>
      <c r="HP197" s="1"/>
      <c r="HQ197" s="1"/>
      <c r="HR197" s="1"/>
      <c r="HS197" s="1"/>
      <c r="HT197" s="1"/>
      <c r="HU197" s="1"/>
      <c r="HV197" s="1"/>
      <c r="HW197" s="1"/>
      <c r="HX197" s="1"/>
      <c r="HY197" s="1"/>
      <c r="HZ197" s="1"/>
      <c r="IA197" s="1"/>
      <c r="IB197" s="1"/>
      <c r="IC197" s="1"/>
      <c r="ID197" s="1"/>
      <c r="IE197" s="1"/>
      <c r="IF197" s="1"/>
      <c r="IG197" s="1"/>
      <c r="IH197" s="1"/>
    </row>
  </sheetData>
  <protectedRanges>
    <protectedRange sqref="H58 H130:H131 H83 H18:H19 H181 H148 H173:H174 H160 H135" name="Plage1_2"/>
    <protectedRange sqref="H59 H191 H178 H84:H85 H197 H182 H149 H161:H162" name="Plage1_2_1"/>
  </protectedRanges>
  <mergeCells count="14">
    <mergeCell ref="A192:H196"/>
    <mergeCell ref="A1:H1"/>
    <mergeCell ref="A2:B2"/>
    <mergeCell ref="D2:H2"/>
    <mergeCell ref="A4:H4"/>
    <mergeCell ref="D183:H183"/>
    <mergeCell ref="A20:H20"/>
    <mergeCell ref="A136:H136"/>
    <mergeCell ref="D175:H175"/>
    <mergeCell ref="D177:H177"/>
    <mergeCell ref="D132:H132"/>
    <mergeCell ref="D134:H134"/>
    <mergeCell ref="D181:F181"/>
    <mergeCell ref="A5:H5"/>
  </mergeCells>
  <phoneticPr fontId="14" type="noConversion"/>
  <pageMargins left="0.70866141732283472" right="0.70866141732283472" top="0.74803149606299213" bottom="0.74803149606299213" header="0.31496062992125984" footer="0.31496062992125984"/>
  <pageSetup paperSize="9" scale="81" fitToHeight="0" orientation="portrait" r:id="rId1"/>
  <headerFooter>
    <oddFooter>&amp;C&amp;"-,Gras"E - LEVEN&amp;"-,Normal"     /   Tél. 04 84 25 53 15- Fax. 09 72 45 38 35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3</vt:i4>
      </vt:variant>
    </vt:vector>
  </HeadingPairs>
  <TitlesOfParts>
    <vt:vector size="4" baseType="lpstr">
      <vt:lpstr>DPGF indice 3</vt:lpstr>
      <vt:lpstr>'DPGF indice 3'!Print_Area</vt:lpstr>
      <vt:lpstr>'DPGF indice 3'!Print_Titles</vt:lpstr>
      <vt:lpstr>'DPGF indice 3'!Zone_d_impression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eleve</dc:creator>
  <cp:lastModifiedBy>secretariat@e-leven.fr</cp:lastModifiedBy>
  <cp:lastPrinted>2025-05-12T13:29:51Z</cp:lastPrinted>
  <dcterms:created xsi:type="dcterms:W3CDTF">2021-07-01T14:33:04Z</dcterms:created>
  <dcterms:modified xsi:type="dcterms:W3CDTF">2025-07-28T12:38:19Z</dcterms:modified>
</cp:coreProperties>
</file>